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Salaries allocations 2015" sheetId="1" r:id="rId1"/>
  </sheets>
  <calcPr calcId="145621"/>
</workbook>
</file>

<file path=xl/calcChain.xml><?xml version="1.0" encoding="utf-8"?>
<calcChain xmlns="http://schemas.openxmlformats.org/spreadsheetml/2006/main">
  <c r="R169" i="1" l="1"/>
  <c r="Q169" i="1"/>
  <c r="P169" i="1"/>
  <c r="O169" i="1"/>
  <c r="N169" i="1"/>
  <c r="M169" i="1"/>
  <c r="L169" i="1"/>
  <c r="K169" i="1"/>
  <c r="J169" i="1"/>
  <c r="I169" i="1"/>
  <c r="H169" i="1"/>
  <c r="G169" i="1"/>
  <c r="F167" i="1"/>
  <c r="E167" i="1"/>
  <c r="D167" i="1"/>
  <c r="C167" i="1"/>
  <c r="B167" i="1"/>
  <c r="A167" i="1"/>
  <c r="F166" i="1"/>
  <c r="E166" i="1"/>
  <c r="D166" i="1"/>
  <c r="C166" i="1"/>
  <c r="B166" i="1"/>
  <c r="A166" i="1"/>
  <c r="F165" i="1"/>
  <c r="E165" i="1"/>
  <c r="D165" i="1"/>
  <c r="C165" i="1"/>
  <c r="B165" i="1"/>
  <c r="A165" i="1"/>
  <c r="F164" i="1"/>
  <c r="E164" i="1"/>
  <c r="D164" i="1"/>
  <c r="C164" i="1"/>
  <c r="B164" i="1"/>
  <c r="A164" i="1"/>
  <c r="F163" i="1"/>
  <c r="E163" i="1"/>
  <c r="D163" i="1"/>
  <c r="C163" i="1"/>
  <c r="B163" i="1"/>
  <c r="A163" i="1"/>
  <c r="F162" i="1"/>
  <c r="E162" i="1"/>
  <c r="D162" i="1"/>
  <c r="C162" i="1"/>
  <c r="B162" i="1"/>
  <c r="A162" i="1"/>
  <c r="F161" i="1"/>
  <c r="E161" i="1"/>
  <c r="D161" i="1"/>
  <c r="C161" i="1"/>
  <c r="B161" i="1"/>
  <c r="A161" i="1"/>
  <c r="F160" i="1"/>
  <c r="E160" i="1"/>
  <c r="D160" i="1"/>
  <c r="C160" i="1"/>
  <c r="B160" i="1"/>
  <c r="A160" i="1"/>
  <c r="F159" i="1"/>
  <c r="E159" i="1"/>
  <c r="D159" i="1"/>
  <c r="C159" i="1"/>
  <c r="B159" i="1"/>
  <c r="A159" i="1"/>
  <c r="F158" i="1"/>
  <c r="E158" i="1"/>
  <c r="D158" i="1"/>
  <c r="C158" i="1"/>
  <c r="B158" i="1"/>
  <c r="A158" i="1"/>
  <c r="F157" i="1"/>
  <c r="E157" i="1"/>
  <c r="D157" i="1"/>
  <c r="C157" i="1"/>
  <c r="B157" i="1"/>
  <c r="A157" i="1"/>
  <c r="F156" i="1"/>
  <c r="E156" i="1"/>
  <c r="D156" i="1"/>
  <c r="C156" i="1"/>
  <c r="B156" i="1"/>
  <c r="A156" i="1"/>
  <c r="F155" i="1"/>
  <c r="E155" i="1"/>
  <c r="D155" i="1"/>
  <c r="C155" i="1"/>
  <c r="B155" i="1"/>
  <c r="A155" i="1"/>
  <c r="F154" i="1"/>
  <c r="E154" i="1"/>
  <c r="D154" i="1"/>
  <c r="C154" i="1"/>
  <c r="B154" i="1"/>
  <c r="A154" i="1"/>
  <c r="F153" i="1"/>
  <c r="E153" i="1"/>
  <c r="D153" i="1"/>
  <c r="C153" i="1"/>
  <c r="B153" i="1"/>
  <c r="A153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5" i="1"/>
  <c r="E125" i="1"/>
  <c r="D125" i="1"/>
  <c r="C125" i="1"/>
  <c r="B125" i="1"/>
  <c r="A125" i="1"/>
  <c r="F124" i="1"/>
  <c r="E124" i="1"/>
  <c r="D124" i="1"/>
  <c r="C124" i="1"/>
  <c r="B124" i="1"/>
  <c r="A124" i="1"/>
  <c r="F123" i="1"/>
  <c r="E123" i="1"/>
  <c r="D123" i="1"/>
  <c r="C123" i="1"/>
  <c r="B123" i="1"/>
  <c r="A123" i="1"/>
  <c r="F122" i="1"/>
  <c r="E122" i="1"/>
  <c r="D122" i="1"/>
  <c r="C122" i="1"/>
  <c r="B122" i="1"/>
  <c r="A122" i="1"/>
  <c r="F121" i="1"/>
  <c r="E121" i="1"/>
  <c r="D121" i="1"/>
  <c r="C121" i="1"/>
  <c r="B121" i="1"/>
  <c r="A121" i="1"/>
  <c r="F120" i="1"/>
  <c r="E120" i="1"/>
  <c r="D120" i="1"/>
  <c r="C120" i="1"/>
  <c r="B120" i="1"/>
  <c r="A120" i="1"/>
  <c r="F119" i="1"/>
  <c r="E119" i="1"/>
  <c r="D119" i="1"/>
  <c r="C119" i="1"/>
  <c r="B119" i="1"/>
  <c r="A119" i="1"/>
  <c r="F118" i="1"/>
  <c r="E118" i="1"/>
  <c r="D118" i="1"/>
  <c r="C118" i="1"/>
  <c r="B118" i="1"/>
  <c r="A118" i="1"/>
  <c r="F117" i="1"/>
  <c r="E117" i="1"/>
  <c r="D117" i="1"/>
  <c r="C117" i="1"/>
  <c r="B117" i="1"/>
  <c r="A117" i="1"/>
  <c r="F116" i="1"/>
  <c r="E116" i="1"/>
  <c r="D116" i="1"/>
  <c r="C116" i="1"/>
  <c r="B116" i="1"/>
  <c r="A116" i="1"/>
  <c r="F115" i="1"/>
  <c r="E115" i="1"/>
  <c r="D115" i="1"/>
  <c r="C115" i="1"/>
  <c r="B115" i="1"/>
  <c r="A115" i="1"/>
  <c r="F114" i="1"/>
  <c r="E114" i="1"/>
  <c r="D114" i="1"/>
  <c r="C114" i="1"/>
  <c r="B114" i="1"/>
  <c r="A114" i="1"/>
  <c r="F113" i="1"/>
  <c r="E113" i="1"/>
  <c r="D113" i="1"/>
  <c r="C113" i="1"/>
  <c r="B113" i="1"/>
  <c r="A113" i="1"/>
  <c r="F112" i="1"/>
  <c r="E112" i="1"/>
  <c r="D112" i="1"/>
  <c r="C112" i="1"/>
  <c r="B112" i="1"/>
  <c r="A112" i="1"/>
  <c r="F111" i="1"/>
  <c r="E111" i="1"/>
  <c r="D111" i="1"/>
  <c r="C111" i="1"/>
  <c r="B111" i="1"/>
  <c r="A111" i="1"/>
  <c r="R84" i="1"/>
  <c r="Q84" i="1"/>
  <c r="P84" i="1"/>
  <c r="O84" i="1"/>
  <c r="N84" i="1"/>
  <c r="M84" i="1"/>
  <c r="L84" i="1"/>
  <c r="K84" i="1"/>
  <c r="J84" i="1"/>
  <c r="I84" i="1"/>
  <c r="H84" i="1"/>
  <c r="G84" i="1"/>
  <c r="F82" i="1"/>
  <c r="E82" i="1"/>
  <c r="D82" i="1"/>
  <c r="C82" i="1"/>
  <c r="B82" i="1"/>
  <c r="A82" i="1"/>
  <c r="F81" i="1"/>
  <c r="E81" i="1"/>
  <c r="D81" i="1"/>
  <c r="C81" i="1"/>
  <c r="B81" i="1"/>
  <c r="A81" i="1"/>
  <c r="F80" i="1"/>
  <c r="E80" i="1"/>
  <c r="D80" i="1"/>
  <c r="C80" i="1"/>
  <c r="B80" i="1"/>
  <c r="A80" i="1"/>
  <c r="F79" i="1"/>
  <c r="E79" i="1"/>
  <c r="D79" i="1"/>
  <c r="C79" i="1"/>
  <c r="B79" i="1"/>
  <c r="A79" i="1"/>
  <c r="F78" i="1"/>
  <c r="E78" i="1"/>
  <c r="D78" i="1"/>
  <c r="C78" i="1"/>
  <c r="B78" i="1"/>
  <c r="A78" i="1"/>
  <c r="F77" i="1"/>
  <c r="E77" i="1"/>
  <c r="D77" i="1"/>
  <c r="C77" i="1"/>
  <c r="B77" i="1"/>
  <c r="A77" i="1"/>
  <c r="F76" i="1"/>
  <c r="E76" i="1"/>
  <c r="D76" i="1"/>
  <c r="C76" i="1"/>
  <c r="B76" i="1"/>
  <c r="A76" i="1"/>
  <c r="F75" i="1"/>
  <c r="E75" i="1"/>
  <c r="D75" i="1"/>
  <c r="C75" i="1"/>
  <c r="B75" i="1"/>
  <c r="A75" i="1"/>
  <c r="F74" i="1"/>
  <c r="E74" i="1"/>
  <c r="D74" i="1"/>
  <c r="C74" i="1"/>
  <c r="B74" i="1"/>
  <c r="A74" i="1"/>
  <c r="F73" i="1"/>
  <c r="E73" i="1"/>
  <c r="D73" i="1"/>
  <c r="C73" i="1"/>
  <c r="B73" i="1"/>
  <c r="A73" i="1"/>
  <c r="F72" i="1"/>
  <c r="E72" i="1"/>
  <c r="D72" i="1"/>
  <c r="C72" i="1"/>
  <c r="B72" i="1"/>
  <c r="A72" i="1"/>
  <c r="F71" i="1"/>
  <c r="E71" i="1"/>
  <c r="D71" i="1"/>
  <c r="C71" i="1"/>
  <c r="B71" i="1"/>
  <c r="A71" i="1"/>
  <c r="F70" i="1"/>
  <c r="E70" i="1"/>
  <c r="D70" i="1"/>
  <c r="C70" i="1"/>
  <c r="B70" i="1"/>
  <c r="A70" i="1"/>
  <c r="F69" i="1"/>
  <c r="E69" i="1"/>
  <c r="D69" i="1"/>
  <c r="C69" i="1"/>
  <c r="B69" i="1"/>
  <c r="A69" i="1"/>
  <c r="F68" i="1"/>
  <c r="E68" i="1"/>
  <c r="D68" i="1"/>
  <c r="C68" i="1"/>
  <c r="B68" i="1"/>
  <c r="A68" i="1"/>
  <c r="R41" i="1"/>
  <c r="Q41" i="1"/>
  <c r="P41" i="1"/>
  <c r="O41" i="1"/>
  <c r="N41" i="1"/>
  <c r="M41" i="1"/>
  <c r="L41" i="1"/>
  <c r="K41" i="1"/>
  <c r="J41" i="1"/>
  <c r="I41" i="1"/>
  <c r="H41" i="1"/>
  <c r="G41" i="1"/>
  <c r="F39" i="1"/>
  <c r="E39" i="1"/>
  <c r="D39" i="1"/>
  <c r="C39" i="1"/>
  <c r="B39" i="1"/>
  <c r="A39" i="1"/>
  <c r="F38" i="1"/>
  <c r="E38" i="1"/>
  <c r="D38" i="1"/>
  <c r="C38" i="1"/>
  <c r="B38" i="1"/>
  <c r="A38" i="1"/>
  <c r="F37" i="1"/>
  <c r="E37" i="1"/>
  <c r="D37" i="1"/>
  <c r="C37" i="1"/>
  <c r="B37" i="1"/>
  <c r="A37" i="1"/>
  <c r="F36" i="1"/>
  <c r="E36" i="1"/>
  <c r="D36" i="1"/>
  <c r="C36" i="1"/>
  <c r="B36" i="1"/>
  <c r="A36" i="1"/>
  <c r="F35" i="1"/>
  <c r="E35" i="1"/>
  <c r="D35" i="1"/>
  <c r="C35" i="1"/>
  <c r="B35" i="1"/>
  <c r="A35" i="1"/>
  <c r="F34" i="1"/>
  <c r="E34" i="1"/>
  <c r="D34" i="1"/>
  <c r="C34" i="1"/>
  <c r="B34" i="1"/>
  <c r="A34" i="1"/>
  <c r="F33" i="1"/>
  <c r="E33" i="1"/>
  <c r="D33" i="1"/>
  <c r="C33" i="1"/>
  <c r="B33" i="1"/>
  <c r="A33" i="1"/>
  <c r="F32" i="1"/>
  <c r="E32" i="1"/>
  <c r="D32" i="1"/>
  <c r="C32" i="1"/>
  <c r="B32" i="1"/>
  <c r="A32" i="1"/>
  <c r="F31" i="1"/>
  <c r="E31" i="1"/>
  <c r="D31" i="1"/>
  <c r="C31" i="1"/>
  <c r="B31" i="1"/>
  <c r="A31" i="1"/>
  <c r="F30" i="1"/>
  <c r="E30" i="1"/>
  <c r="D30" i="1"/>
  <c r="C30" i="1"/>
  <c r="B30" i="1"/>
  <c r="A30" i="1"/>
  <c r="F29" i="1"/>
  <c r="E29" i="1"/>
  <c r="D29" i="1"/>
  <c r="C29" i="1"/>
  <c r="B29" i="1"/>
  <c r="A29" i="1"/>
  <c r="F28" i="1"/>
  <c r="E28" i="1"/>
  <c r="D28" i="1"/>
  <c r="C28" i="1"/>
  <c r="B28" i="1"/>
  <c r="A28" i="1"/>
  <c r="F27" i="1"/>
  <c r="E27" i="1"/>
  <c r="D27" i="1"/>
  <c r="C27" i="1"/>
  <c r="B27" i="1"/>
  <c r="A27" i="1"/>
  <c r="F26" i="1"/>
  <c r="E26" i="1"/>
  <c r="D26" i="1"/>
  <c r="C26" i="1"/>
  <c r="B26" i="1"/>
  <c r="A26" i="1"/>
  <c r="F25" i="1"/>
  <c r="E25" i="1"/>
  <c r="D25" i="1"/>
  <c r="C25" i="1"/>
  <c r="B25" i="1"/>
  <c r="A25" i="1"/>
</calcChain>
</file>

<file path=xl/sharedStrings.xml><?xml version="1.0" encoding="utf-8"?>
<sst xmlns="http://schemas.openxmlformats.org/spreadsheetml/2006/main" count="274" uniqueCount="34">
  <si>
    <t>Person 1</t>
  </si>
  <si>
    <t>Project</t>
  </si>
  <si>
    <t>Donor</t>
  </si>
  <si>
    <t>Code</t>
  </si>
  <si>
    <t>Project Period</t>
  </si>
  <si>
    <t>Amount available</t>
  </si>
  <si>
    <t>Currency</t>
  </si>
  <si>
    <t>Amount EUR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</si>
  <si>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</si>
  <si>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</si>
  <si>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</si>
  <si>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</si>
  <si>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</si>
  <si>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</si>
  <si>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</si>
  <si>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</si>
  <si>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</si>
  <si>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</si>
  <si>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</si>
  <si>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</si>
  <si>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Comments</t>
  </si>
  <si>
    <t>To charge</t>
  </si>
  <si>
    <t>Marine turtles</t>
  </si>
  <si>
    <t>Arcadia</t>
  </si>
  <si>
    <t>EUR</t>
  </si>
  <si>
    <t>Terrestrial</t>
  </si>
  <si>
    <t>USD</t>
  </si>
  <si>
    <t>Amount EUR remaining</t>
  </si>
  <si>
    <t>Total amount charged</t>
  </si>
  <si>
    <t>Charged</t>
  </si>
  <si>
    <t>Total salary amount</t>
  </si>
  <si>
    <t>Person 2</t>
  </si>
  <si>
    <t>Person 3</t>
  </si>
  <si>
    <t>Person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</si>
</sst>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_-;\-* #,##0.0_-;_-* &quot;-&quot;?_-;_-@_-"/>
    <numFmt numFmtId="167" formatCode="_(* #,##0_);_(* \(#,##0\);_(* &quot;-&quot;_);_(@_)"/>
    <numFmt numFmtId="168" formatCode="_(* #,##0.00_);_(* \(#,##0.00\);_(* &quot;-&quot;??_);_(@_)"/>
    <numFmt numFmtId="169" formatCode="&quot;£&quot;#,##0;&quot;£&quot;\-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3" fillId="0" borderId="0"/>
    <xf numFmtId="0" fontId="14" fillId="0" borderId="0"/>
    <xf numFmtId="9" fontId="11" fillId="0" borderId="0" applyFont="0" applyFill="0" applyBorder="0" applyAlignment="0" applyProtection="0"/>
  </cellStyleXfs>
  <cellXfs count="89">
    <xf numFmtId="0" fontId="0" fillId="0" borderId="0" xfId="0"/>
    <xf numFmtId="0" fontId="0" fillId="2" borderId="0" xfId="0" applyFill="1"/>
    <xf numFmtId="0" fontId="3" fillId="3" borderId="0" xfId="0" applyFont="1" applyFill="1" applyBorder="1" applyAlignment="1" applyProtection="1">
      <alignment horizontal="center" vertical="center"/>
      <protection locked="0"/>
    </xf>
    <xf numFmtId="0" fontId="5" fillId="5" borderId="5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 applyProtection="1">
      <alignment horizontal="left" indent="1"/>
      <protection locked="0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left" indent="1"/>
      <protection locked="0"/>
    </xf>
    <xf numFmtId="164" fontId="4" fillId="3" borderId="11" xfId="1" applyNumberFormat="1" applyFont="1" applyFill="1" applyBorder="1" applyAlignment="1" applyProtection="1">
      <alignment horizontal="center" vertical="center"/>
      <protection locked="0"/>
    </xf>
    <xf numFmtId="43" fontId="4" fillId="3" borderId="0" xfId="1" applyFont="1" applyFill="1" applyBorder="1" applyAlignment="1" applyProtection="1">
      <alignment horizontal="center" vertical="center"/>
      <protection locked="0"/>
    </xf>
    <xf numFmtId="164" fontId="4" fillId="3" borderId="13" xfId="1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14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5" borderId="15" xfId="0" applyNumberFormat="1" applyFont="1" applyFill="1" applyBorder="1" applyAlignment="1" applyProtection="1">
      <alignment horizontal="center" vertical="center"/>
    </xf>
    <xf numFmtId="2" fontId="4" fillId="3" borderId="16" xfId="0" applyNumberFormat="1" applyFont="1" applyFill="1" applyBorder="1" applyAlignment="1" applyProtection="1">
      <alignment horizontal="center" vertical="center"/>
      <protection locked="0"/>
    </xf>
    <xf numFmtId="2" fontId="4" fillId="3" borderId="12" xfId="0" applyNumberFormat="1" applyFont="1" applyFill="1" applyBorder="1" applyAlignment="1" applyProtection="1">
      <alignment horizontal="center" vertical="center"/>
      <protection locked="0"/>
    </xf>
    <xf numFmtId="2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7" fillId="2" borderId="0" xfId="0" applyFont="1" applyFill="1"/>
    <xf numFmtId="0" fontId="7" fillId="0" borderId="0" xfId="0" applyFont="1"/>
    <xf numFmtId="0" fontId="2" fillId="3" borderId="11" xfId="0" applyFont="1" applyFill="1" applyBorder="1" applyAlignment="1" applyProtection="1">
      <alignment horizontal="left" indent="1"/>
      <protection locked="0"/>
    </xf>
    <xf numFmtId="0" fontId="8" fillId="3" borderId="0" xfId="0" applyFont="1" applyFill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left" indent="1"/>
      <protection locked="0"/>
    </xf>
    <xf numFmtId="164" fontId="8" fillId="3" borderId="11" xfId="1" applyNumberFormat="1" applyFont="1" applyFill="1" applyBorder="1" applyAlignment="1" applyProtection="1">
      <alignment horizontal="center" vertical="center"/>
      <protection locked="0"/>
    </xf>
    <xf numFmtId="43" fontId="8" fillId="3" borderId="0" xfId="1" applyFont="1" applyFill="1" applyBorder="1" applyAlignment="1" applyProtection="1">
      <alignment horizontal="center" vertical="center"/>
      <protection locked="0"/>
    </xf>
    <xf numFmtId="164" fontId="8" fillId="3" borderId="13" xfId="1" applyNumberFormat="1" applyFont="1" applyFill="1" applyBorder="1" applyAlignment="1" applyProtection="1">
      <alignment horizontal="center" vertical="center"/>
      <protection locked="0"/>
    </xf>
    <xf numFmtId="2" fontId="8" fillId="3" borderId="16" xfId="0" applyNumberFormat="1" applyFont="1" applyFill="1" applyBorder="1" applyAlignment="1" applyProtection="1">
      <alignment horizontal="center" vertical="center"/>
      <protection locked="0"/>
    </xf>
    <xf numFmtId="2" fontId="8" fillId="3" borderId="12" xfId="0" applyNumberFormat="1" applyFont="1" applyFill="1" applyBorder="1" applyAlignment="1" applyProtection="1">
      <alignment horizontal="center" vertical="center"/>
      <protection locked="0"/>
    </xf>
    <xf numFmtId="2" fontId="8" fillId="3" borderId="11" xfId="0" applyNumberFormat="1" applyFont="1" applyFill="1" applyBorder="1" applyAlignment="1" applyProtection="1">
      <alignment horizontal="center" vertical="center"/>
      <protection locked="0"/>
    </xf>
    <xf numFmtId="2" fontId="9" fillId="5" borderId="15" xfId="0" applyNumberFormat="1" applyFont="1" applyFill="1" applyBorder="1" applyAlignment="1" applyProtection="1">
      <alignment horizontal="center" vertical="center"/>
    </xf>
    <xf numFmtId="0" fontId="2" fillId="2" borderId="0" xfId="0" applyFont="1" applyFill="1"/>
    <xf numFmtId="0" fontId="2" fillId="0" borderId="0" xfId="0" applyFont="1"/>
    <xf numFmtId="0" fontId="0" fillId="3" borderId="12" xfId="0" applyFill="1" applyBorder="1" applyAlignment="1" applyProtection="1">
      <alignment horizontal="left" indent="1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left" indent="1"/>
      <protection locked="0"/>
    </xf>
    <xf numFmtId="164" fontId="4" fillId="3" borderId="7" xfId="1" applyNumberFormat="1" applyFont="1" applyFill="1" applyBorder="1" applyAlignment="1" applyProtection="1">
      <alignment horizontal="center" vertical="center"/>
      <protection locked="0"/>
    </xf>
    <xf numFmtId="43" fontId="4" fillId="3" borderId="8" xfId="1" applyFont="1" applyFill="1" applyBorder="1" applyAlignment="1" applyProtection="1">
      <alignment horizontal="center" vertical="center"/>
      <protection locked="0"/>
    </xf>
    <xf numFmtId="164" fontId="4" fillId="3" borderId="18" xfId="1" applyNumberFormat="1" applyFont="1" applyFill="1" applyBorder="1" applyAlignment="1" applyProtection="1">
      <alignment horizontal="center" vertical="center"/>
      <protection locked="0"/>
    </xf>
    <xf numFmtId="2" fontId="4" fillId="3" borderId="19" xfId="0" applyNumberFormat="1" applyFont="1" applyFill="1" applyBorder="1" applyAlignment="1" applyProtection="1">
      <alignment horizontal="center" vertical="center"/>
      <protection locked="0"/>
    </xf>
    <xf numFmtId="2" fontId="4" fillId="3" borderId="17" xfId="0" applyNumberFormat="1" applyFont="1" applyFill="1" applyBorder="1" applyAlignment="1" applyProtection="1">
      <alignment horizontal="center" vertical="center"/>
      <protection locked="0"/>
    </xf>
    <xf numFmtId="2" fontId="4" fillId="3" borderId="7" xfId="0" applyNumberFormat="1" applyFont="1" applyFill="1" applyBorder="1" applyAlignment="1" applyProtection="1">
      <alignment horizontal="center" vertical="center"/>
      <protection locked="0"/>
    </xf>
    <xf numFmtId="165" fontId="4" fillId="5" borderId="15" xfId="0" applyNumberFormat="1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43" fontId="6" fillId="2" borderId="0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/>
    </xf>
    <xf numFmtId="0" fontId="0" fillId="2" borderId="0" xfId="0" applyFill="1" applyBorder="1"/>
    <xf numFmtId="0" fontId="5" fillId="5" borderId="15" xfId="0" applyFont="1" applyFill="1" applyBorder="1" applyAlignment="1">
      <alignment vertical="center"/>
    </xf>
    <xf numFmtId="0" fontId="4" fillId="5" borderId="0" xfId="0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left" indent="1"/>
      <protection locked="0"/>
    </xf>
    <xf numFmtId="166" fontId="4" fillId="5" borderId="21" xfId="0" applyNumberFormat="1" applyFont="1" applyFill="1" applyBorder="1" applyAlignment="1" applyProtection="1">
      <alignment horizontal="center" vertical="center"/>
    </xf>
    <xf numFmtId="2" fontId="4" fillId="5" borderId="14" xfId="0" applyNumberFormat="1" applyFont="1" applyFill="1" applyBorder="1" applyAlignment="1" applyProtection="1">
      <alignment horizontal="right" vertical="center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10" fillId="5" borderId="12" xfId="0" applyFont="1" applyFill="1" applyBorder="1" applyAlignment="1" applyProtection="1">
      <alignment horizontal="left" indent="1"/>
      <protection locked="0"/>
    </xf>
    <xf numFmtId="166" fontId="4" fillId="5" borderId="13" xfId="0" applyNumberFormat="1" applyFont="1" applyFill="1" applyBorder="1" applyAlignment="1" applyProtection="1">
      <alignment horizontal="center" vertical="center"/>
    </xf>
    <xf numFmtId="41" fontId="4" fillId="5" borderId="12" xfId="0" applyNumberFormat="1" applyFont="1" applyFill="1" applyBorder="1" applyAlignment="1" applyProtection="1">
      <alignment horizontal="right" vertical="center"/>
    </xf>
    <xf numFmtId="2" fontId="4" fillId="6" borderId="12" xfId="0" applyNumberFormat="1" applyFont="1" applyFill="1" applyBorder="1" applyAlignment="1" applyProtection="1">
      <alignment horizontal="center" vertical="center"/>
      <protection locked="0"/>
    </xf>
    <xf numFmtId="2" fontId="4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Border="1" applyAlignment="1" applyProtection="1">
      <alignment horizontal="center" vertical="center"/>
    </xf>
    <xf numFmtId="0" fontId="4" fillId="5" borderId="12" xfId="0" applyFont="1" applyFill="1" applyBorder="1" applyAlignment="1" applyProtection="1">
      <alignment horizontal="center" vertical="center"/>
    </xf>
    <xf numFmtId="0" fontId="10" fillId="5" borderId="12" xfId="0" applyFont="1" applyFill="1" applyBorder="1" applyAlignment="1" applyProtection="1">
      <alignment horizontal="left" indent="1"/>
    </xf>
    <xf numFmtId="166" fontId="4" fillId="3" borderId="11" xfId="0" applyNumberFormat="1" applyFont="1" applyFill="1" applyBorder="1" applyAlignment="1" applyProtection="1">
      <alignment horizontal="center" vertical="center"/>
      <protection locked="0"/>
    </xf>
    <xf numFmtId="166" fontId="4" fillId="3" borderId="12" xfId="0" applyNumberFormat="1" applyFont="1" applyFill="1" applyBorder="1" applyAlignment="1" applyProtection="1">
      <alignment horizontal="center" vertical="center"/>
      <protection locked="0"/>
    </xf>
    <xf numFmtId="2" fontId="5" fillId="7" borderId="15" xfId="0" applyNumberFormat="1" applyFont="1" applyFill="1" applyBorder="1"/>
    <xf numFmtId="0" fontId="5" fillId="2" borderId="0" xfId="0" applyFont="1" applyFill="1"/>
    <xf numFmtId="0" fontId="5" fillId="0" borderId="0" xfId="0" applyFont="1"/>
    <xf numFmtId="0" fontId="5" fillId="7" borderId="6" xfId="0" applyFont="1" applyFill="1" applyBorder="1" applyAlignment="1">
      <alignment horizontal="right" vertical="center"/>
    </xf>
    <xf numFmtId="0" fontId="5" fillId="7" borderId="3" xfId="0" applyFont="1" applyFill="1" applyBorder="1" applyAlignment="1">
      <alignment horizontal="right" vertical="center"/>
    </xf>
    <xf numFmtId="0" fontId="5" fillId="7" borderId="5" xfId="0" applyFont="1" applyFill="1" applyBorder="1" applyAlignment="1">
      <alignment horizontal="right" vertical="center"/>
    </xf>
    <xf numFmtId="4" fontId="4" fillId="4" borderId="4" xfId="0" applyNumberFormat="1" applyFont="1" applyFill="1" applyBorder="1" applyAlignment="1">
      <alignment horizontal="center" vertical="center" wrapText="1"/>
    </xf>
    <xf numFmtId="4" fontId="4" fillId="4" borderId="9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" fontId="6" fillId="4" borderId="20" xfId="0" applyNumberFormat="1" applyFont="1" applyFill="1" applyBorder="1" applyAlignment="1">
      <alignment horizontal="center" vertical="center" wrapText="1"/>
    </xf>
    <xf numFmtId="4" fontId="6" fillId="4" borderId="13" xfId="0" applyNumberFormat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horizontal="center" vertical="center" wrapText="1"/>
    </xf>
  </cellXfs>
  <cellStyles count="21">
    <cellStyle name="Comma" xfId="1" builtinId="3"/>
    <cellStyle name="Comma [0] 2" xfId="2"/>
    <cellStyle name="Comma 2" xfId="3"/>
    <cellStyle name="Comma 3" xfId="4"/>
    <cellStyle name="Comma0" xfId="5"/>
    <cellStyle name="Currency 2" xfId="6"/>
    <cellStyle name="Currency0" xfId="7"/>
    <cellStyle name="Date" xfId="8"/>
    <cellStyle name="Fixed" xfId="9"/>
    <cellStyle name="Normal" xfId="0" builtinId="0"/>
    <cellStyle name="Normal 2" xfId="10"/>
    <cellStyle name="Normal 2 2" xfId="11"/>
    <cellStyle name="Normal 2 3" xfId="12"/>
    <cellStyle name="Normal 3" xfId="13"/>
    <cellStyle name="Normal 3 2" xfId="14"/>
    <cellStyle name="Normal 4" xfId="15"/>
    <cellStyle name="Normal 5" xfId="16"/>
    <cellStyle name="Normal 6" xfId="17"/>
    <cellStyle name="Normal 7" xfId="18"/>
    <cellStyle name="Normal 8" xfId="19"/>
    <cellStyle name="Percent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X170"/>
  <sheetViews>
    <sheetView tabSelected="1" zoomScale="90" zoomScaleNormal="90" workbookViewId="0">
      <selection activeCell="G9" sqref="G9"/>
    </sheetView>
  </sheetViews>
  <sheetFormatPr defaultRowHeight="15" outlineLevelRow="1" x14ac:dyDescent="0.25"/>
  <cols>
    <col min="1" max="1" width="30.42578125" customWidth="1"/>
    <col min="2" max="2" width="13.85546875" customWidth="1"/>
    <col min="3" max="3" width="12.140625" customWidth="1"/>
    <col min="4" max="4" width="14.85546875" customWidth="1"/>
    <col min="5" max="5" width="15.5703125" customWidth="1"/>
    <col min="6" max="6" width="12.85546875" customWidth="1"/>
    <col min="7" max="7" width="15.28515625" customWidth="1"/>
    <col min="8" max="8" width="11.28515625" customWidth="1"/>
    <col min="9" max="9" width="12.140625" customWidth="1"/>
    <col min="10" max="10" width="10.85546875" customWidth="1"/>
    <col min="11" max="11" width="9.85546875" customWidth="1"/>
    <col min="12" max="12" width="10.28515625" customWidth="1"/>
    <col min="13" max="13" width="10" customWidth="1"/>
    <col min="14" max="14" width="10.7109375" customWidth="1"/>
    <col min="15" max="16" width="10.42578125" customWidth="1"/>
    <col min="17" max="17" width="10.28515625" customWidth="1"/>
    <col min="18" max="18" width="10.7109375" customWidth="1"/>
    <col min="19" max="19" width="10.5703125" customWidth="1"/>
    <col min="20" max="20" width="37.5703125" customWidth="1"/>
    <col min="21" max="21" width="21.7109375" customWidth="1"/>
    <col min="22" max="22" width="10.28515625" customWidth="1"/>
  </cols>
  <sheetData>
    <row r="1" spans="1:24" ht="15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6.5" thickBot="1" x14ac:dyDescent="0.3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5.75" customHeight="1" outlineLevel="1" x14ac:dyDescent="0.25">
      <c r="A3" s="80" t="s">
        <v>1</v>
      </c>
      <c r="B3" s="82" t="s">
        <v>2</v>
      </c>
      <c r="C3" s="80" t="s">
        <v>3</v>
      </c>
      <c r="D3" s="80" t="s">
        <v>4</v>
      </c>
      <c r="E3" s="80" t="s">
        <v>5</v>
      </c>
      <c r="F3" s="88" t="s">
        <v>6</v>
      </c>
      <c r="G3" s="76" t="s">
        <v>7</v>
      </c>
      <c r="H3" s="3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  <c r="S3" s="4" t="s">
        <v>19</v>
      </c>
      <c r="T3" s="78" t="s">
        <v>20</v>
      </c>
      <c r="U3" s="1"/>
      <c r="V3" s="1"/>
      <c r="W3" s="1"/>
      <c r="X3" s="1"/>
    </row>
    <row r="4" spans="1:24" ht="20.25" customHeight="1" outlineLevel="1" x14ac:dyDescent="0.25">
      <c r="A4" s="81"/>
      <c r="B4" s="87"/>
      <c r="C4" s="81"/>
      <c r="D4" s="81"/>
      <c r="E4" s="81"/>
      <c r="F4" s="88"/>
      <c r="G4" s="77"/>
      <c r="H4" s="5" t="s">
        <v>21</v>
      </c>
      <c r="I4" s="6" t="s">
        <v>21</v>
      </c>
      <c r="J4" s="6" t="s">
        <v>21</v>
      </c>
      <c r="K4" s="6" t="s">
        <v>21</v>
      </c>
      <c r="L4" s="6" t="s">
        <v>21</v>
      </c>
      <c r="M4" s="6" t="s">
        <v>21</v>
      </c>
      <c r="N4" s="6" t="s">
        <v>21</v>
      </c>
      <c r="O4" s="6" t="s">
        <v>21</v>
      </c>
      <c r="P4" s="6" t="s">
        <v>21</v>
      </c>
      <c r="Q4" s="6" t="s">
        <v>21</v>
      </c>
      <c r="R4" s="6" t="s">
        <v>21</v>
      </c>
      <c r="S4" s="6" t="s">
        <v>21</v>
      </c>
      <c r="T4" s="79"/>
      <c r="U4" s="1"/>
      <c r="V4" s="1"/>
      <c r="W4" s="1"/>
      <c r="X4" s="1"/>
    </row>
    <row r="5" spans="1:24" outlineLevel="1" x14ac:dyDescent="0.25">
      <c r="A5" s="7" t="s">
        <v>22</v>
      </c>
      <c r="B5" s="8" t="s">
        <v>23</v>
      </c>
      <c r="C5" s="9"/>
      <c r="D5" s="10"/>
      <c r="E5" s="11">
        <v>10000</v>
      </c>
      <c r="F5" s="12" t="s">
        <v>24</v>
      </c>
      <c r="G5" s="13">
        <v>10000</v>
      </c>
      <c r="H5" s="14"/>
      <c r="I5" s="15"/>
      <c r="J5" s="15"/>
      <c r="K5" s="15"/>
      <c r="L5" s="15"/>
      <c r="M5" s="15"/>
      <c r="N5" s="15"/>
      <c r="O5" s="15"/>
      <c r="P5" s="15"/>
      <c r="Q5" s="15"/>
      <c r="R5" s="15"/>
      <c r="S5" s="16"/>
      <c r="T5" s="17"/>
      <c r="U5" s="1"/>
      <c r="V5" s="1"/>
      <c r="W5" s="1"/>
      <c r="X5" s="1"/>
    </row>
    <row r="6" spans="1:24" outlineLevel="1" x14ac:dyDescent="0.25">
      <c r="A6" s="7" t="s">
        <v>25</v>
      </c>
      <c r="B6" s="8" t="s">
        <v>23</v>
      </c>
      <c r="C6" s="9"/>
      <c r="D6" s="10"/>
      <c r="E6" s="11">
        <v>2000</v>
      </c>
      <c r="F6" s="12" t="s">
        <v>26</v>
      </c>
      <c r="G6" s="13">
        <v>1800</v>
      </c>
      <c r="H6" s="18"/>
      <c r="I6" s="19"/>
      <c r="J6" s="19"/>
      <c r="K6" s="19"/>
      <c r="L6" s="19"/>
      <c r="M6" s="19"/>
      <c r="N6" s="19"/>
      <c r="O6" s="19"/>
      <c r="P6" s="19"/>
      <c r="Q6" s="19"/>
      <c r="R6" s="19"/>
      <c r="S6" s="20"/>
      <c r="T6" s="17"/>
      <c r="U6" s="1"/>
      <c r="V6" s="1"/>
      <c r="W6" s="1"/>
      <c r="X6" s="1"/>
    </row>
    <row r="7" spans="1:24" outlineLevel="1" x14ac:dyDescent="0.25">
      <c r="A7" s="7"/>
      <c r="B7" s="8"/>
      <c r="C7" s="9"/>
      <c r="D7" s="10"/>
      <c r="E7" s="11"/>
      <c r="F7" s="12"/>
      <c r="G7" s="13"/>
      <c r="H7" s="18"/>
      <c r="I7" s="19"/>
      <c r="J7" s="19"/>
      <c r="K7" s="19"/>
      <c r="L7" s="19"/>
      <c r="M7" s="19"/>
      <c r="N7" s="19"/>
      <c r="O7" s="19"/>
      <c r="P7" s="19"/>
      <c r="Q7" s="19"/>
      <c r="R7" s="19"/>
      <c r="S7" s="20"/>
      <c r="T7" s="17"/>
      <c r="U7" s="1"/>
      <c r="V7" s="1"/>
      <c r="W7" s="1"/>
      <c r="X7" s="1"/>
    </row>
    <row r="8" spans="1:24" outlineLevel="1" x14ac:dyDescent="0.25">
      <c r="A8" s="7"/>
      <c r="B8" s="8"/>
      <c r="C8" s="9"/>
      <c r="D8" s="10"/>
      <c r="E8" s="11"/>
      <c r="F8" s="12"/>
      <c r="G8" s="13"/>
      <c r="H8" s="18"/>
      <c r="I8" s="19"/>
      <c r="J8" s="19"/>
      <c r="K8" s="19"/>
      <c r="L8" s="19"/>
      <c r="M8" s="19"/>
      <c r="N8" s="19"/>
      <c r="O8" s="19"/>
      <c r="P8" s="19"/>
      <c r="Q8" s="19"/>
      <c r="R8" s="19"/>
      <c r="S8" s="20"/>
      <c r="T8" s="17"/>
      <c r="U8" s="1"/>
      <c r="V8" s="1"/>
      <c r="W8" s="1"/>
      <c r="X8" s="1"/>
    </row>
    <row r="9" spans="1:24" outlineLevel="1" x14ac:dyDescent="0.25">
      <c r="A9" s="7"/>
      <c r="B9" s="8"/>
      <c r="C9" s="9"/>
      <c r="D9" s="10"/>
      <c r="E9" s="11"/>
      <c r="F9" s="12"/>
      <c r="G9" s="13"/>
      <c r="H9" s="18"/>
      <c r="I9" s="19"/>
      <c r="J9" s="19"/>
      <c r="K9" s="19"/>
      <c r="L9" s="19"/>
      <c r="M9" s="19"/>
      <c r="N9" s="19"/>
      <c r="O9" s="19"/>
      <c r="P9" s="19"/>
      <c r="Q9" s="19"/>
      <c r="R9" s="19"/>
      <c r="S9" s="20"/>
      <c r="T9" s="17"/>
      <c r="U9" s="1"/>
      <c r="V9" s="1"/>
      <c r="W9" s="1"/>
      <c r="X9" s="1"/>
    </row>
    <row r="10" spans="1:24" s="22" customFormat="1" outlineLevel="1" x14ac:dyDescent="0.25">
      <c r="A10" s="7"/>
      <c r="B10" s="8"/>
      <c r="C10" s="9"/>
      <c r="D10" s="10"/>
      <c r="E10" s="11"/>
      <c r="F10" s="12"/>
      <c r="G10" s="13"/>
      <c r="H10" s="18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20"/>
      <c r="T10" s="17"/>
      <c r="U10" s="21"/>
      <c r="V10" s="21"/>
      <c r="W10" s="21"/>
      <c r="X10" s="21"/>
    </row>
    <row r="11" spans="1:24" outlineLevel="1" x14ac:dyDescent="0.25">
      <c r="A11" s="7"/>
      <c r="B11" s="8"/>
      <c r="C11" s="9"/>
      <c r="D11" s="10"/>
      <c r="E11" s="11"/>
      <c r="F11" s="12"/>
      <c r="G11" s="13"/>
      <c r="H11" s="18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20"/>
      <c r="T11" s="17"/>
      <c r="U11" s="1"/>
      <c r="V11" s="1"/>
      <c r="W11" s="1"/>
      <c r="X11" s="1"/>
    </row>
    <row r="12" spans="1:24" outlineLevel="1" x14ac:dyDescent="0.25">
      <c r="A12" s="7"/>
      <c r="B12" s="8"/>
      <c r="C12" s="9"/>
      <c r="D12" s="10"/>
      <c r="E12" s="11"/>
      <c r="F12" s="12"/>
      <c r="G12" s="13"/>
      <c r="H12" s="18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20"/>
      <c r="T12" s="17"/>
      <c r="U12" s="1"/>
      <c r="V12" s="1"/>
      <c r="W12" s="1"/>
      <c r="X12" s="1"/>
    </row>
    <row r="13" spans="1:24" outlineLevel="1" x14ac:dyDescent="0.25">
      <c r="A13" s="7"/>
      <c r="B13" s="8"/>
      <c r="C13" s="9"/>
      <c r="D13" s="10"/>
      <c r="E13" s="11"/>
      <c r="F13" s="12"/>
      <c r="G13" s="13"/>
      <c r="H13" s="18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20"/>
      <c r="T13" s="17"/>
      <c r="U13" s="1"/>
      <c r="V13" s="1"/>
      <c r="W13" s="1"/>
      <c r="X13" s="1"/>
    </row>
    <row r="14" spans="1:24" outlineLevel="1" x14ac:dyDescent="0.25">
      <c r="A14" s="7"/>
      <c r="B14" s="8"/>
      <c r="C14" s="9"/>
      <c r="D14" s="10"/>
      <c r="E14" s="11"/>
      <c r="F14" s="12"/>
      <c r="G14" s="13"/>
      <c r="H14" s="18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20"/>
      <c r="T14" s="17"/>
      <c r="U14" s="1"/>
      <c r="V14" s="1"/>
      <c r="W14" s="1"/>
      <c r="X14" s="1"/>
    </row>
    <row r="15" spans="1:24" outlineLevel="1" x14ac:dyDescent="0.25">
      <c r="A15" s="7"/>
      <c r="B15" s="8"/>
      <c r="C15" s="9"/>
      <c r="D15" s="10"/>
      <c r="E15" s="11"/>
      <c r="F15" s="12"/>
      <c r="G15" s="13"/>
      <c r="H15" s="18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20"/>
      <c r="T15" s="17"/>
      <c r="U15" s="1"/>
      <c r="V15" s="1"/>
      <c r="W15" s="1"/>
      <c r="X15" s="1"/>
    </row>
    <row r="16" spans="1:24" outlineLevel="1" x14ac:dyDescent="0.25">
      <c r="A16" s="7"/>
      <c r="B16" s="8"/>
      <c r="C16" s="9"/>
      <c r="D16" s="10"/>
      <c r="E16" s="11"/>
      <c r="F16" s="12"/>
      <c r="G16" s="13"/>
      <c r="H16" s="18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20"/>
      <c r="T16" s="17"/>
      <c r="U16" s="1"/>
      <c r="V16" s="1"/>
      <c r="W16" s="1"/>
      <c r="X16" s="1"/>
    </row>
    <row r="17" spans="1:24" s="35" customFormat="1" outlineLevel="1" x14ac:dyDescent="0.25">
      <c r="A17" s="23"/>
      <c r="B17" s="24"/>
      <c r="C17" s="25"/>
      <c r="D17" s="26"/>
      <c r="E17" s="27"/>
      <c r="F17" s="28"/>
      <c r="G17" s="29"/>
      <c r="H17" s="30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2"/>
      <c r="T17" s="33"/>
      <c r="U17" s="34"/>
      <c r="V17" s="34"/>
      <c r="W17" s="34"/>
      <c r="X17" s="34"/>
    </row>
    <row r="18" spans="1:24" outlineLevel="1" x14ac:dyDescent="0.25">
      <c r="A18" s="7"/>
      <c r="B18" s="8"/>
      <c r="C18" s="7"/>
      <c r="D18" s="36"/>
      <c r="E18" s="11"/>
      <c r="F18" s="12"/>
      <c r="G18" s="13"/>
      <c r="H18" s="18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20"/>
      <c r="T18" s="17"/>
      <c r="U18" s="1"/>
      <c r="V18" s="1"/>
      <c r="W18" s="1"/>
      <c r="X18" s="1"/>
    </row>
    <row r="19" spans="1:24" outlineLevel="1" x14ac:dyDescent="0.25">
      <c r="A19" s="7"/>
      <c r="B19" s="8"/>
      <c r="C19" s="9"/>
      <c r="D19" s="36"/>
      <c r="E19" s="11"/>
      <c r="F19" s="12"/>
      <c r="G19" s="13"/>
      <c r="H19" s="18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20"/>
      <c r="T19" s="17"/>
      <c r="U19" s="1"/>
      <c r="V19" s="1"/>
      <c r="W19" s="1"/>
      <c r="X19" s="1"/>
    </row>
    <row r="20" spans="1:24" ht="15.75" outlineLevel="1" thickBot="1" x14ac:dyDescent="0.3">
      <c r="A20" s="37"/>
      <c r="B20" s="38"/>
      <c r="C20" s="37"/>
      <c r="D20" s="39"/>
      <c r="E20" s="40"/>
      <c r="F20" s="41"/>
      <c r="G20" s="42"/>
      <c r="H20" s="43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5"/>
      <c r="T20" s="46"/>
      <c r="U20" s="1"/>
      <c r="V20" s="1"/>
      <c r="W20" s="1"/>
      <c r="X20" s="1"/>
    </row>
    <row r="21" spans="1:24" ht="15.75" customHeight="1" outlineLevel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.75" customHeight="1" outlineLevel="1" thickBot="1" x14ac:dyDescent="0.3">
      <c r="A22" s="47"/>
      <c r="B22" s="48"/>
      <c r="C22" s="48"/>
      <c r="D22" s="48"/>
      <c r="E22" s="49"/>
      <c r="F22" s="50"/>
      <c r="G22" s="51"/>
      <c r="H22" s="51"/>
      <c r="I22" s="52"/>
      <c r="J22" s="51"/>
      <c r="K22" s="51"/>
      <c r="L22" s="51"/>
      <c r="M22" s="51"/>
      <c r="N22" s="51"/>
      <c r="O22" s="51"/>
      <c r="P22" s="51"/>
      <c r="Q22" s="51"/>
      <c r="R22" s="51"/>
      <c r="S22" s="49"/>
      <c r="T22" s="52"/>
      <c r="U22" s="52"/>
      <c r="V22" s="1"/>
      <c r="W22" s="1"/>
      <c r="X22" s="1"/>
    </row>
    <row r="23" spans="1:24" ht="15.75" customHeight="1" outlineLevel="1" x14ac:dyDescent="0.25">
      <c r="A23" s="80" t="s">
        <v>1</v>
      </c>
      <c r="B23" s="80" t="s">
        <v>2</v>
      </c>
      <c r="C23" s="80" t="s">
        <v>3</v>
      </c>
      <c r="D23" s="82" t="s">
        <v>4</v>
      </c>
      <c r="E23" s="84" t="s">
        <v>27</v>
      </c>
      <c r="F23" s="86" t="s">
        <v>28</v>
      </c>
      <c r="G23" s="4" t="s">
        <v>8</v>
      </c>
      <c r="H23" s="4" t="s">
        <v>9</v>
      </c>
      <c r="I23" s="4" t="s">
        <v>10</v>
      </c>
      <c r="J23" s="4" t="s">
        <v>11</v>
      </c>
      <c r="K23" s="4" t="s">
        <v>12</v>
      </c>
      <c r="L23" s="4" t="s">
        <v>13</v>
      </c>
      <c r="M23" s="4" t="s">
        <v>14</v>
      </c>
      <c r="N23" s="4" t="s">
        <v>15</v>
      </c>
      <c r="O23" s="4" t="s">
        <v>16</v>
      </c>
      <c r="P23" s="4" t="s">
        <v>17</v>
      </c>
      <c r="Q23" s="4" t="s">
        <v>18</v>
      </c>
      <c r="R23" s="53" t="s">
        <v>19</v>
      </c>
      <c r="S23" s="1"/>
      <c r="T23" s="1"/>
      <c r="U23" s="1"/>
      <c r="V23" s="1"/>
      <c r="W23" s="1"/>
      <c r="X23" s="1"/>
    </row>
    <row r="24" spans="1:24" ht="20.25" customHeight="1" outlineLevel="1" x14ac:dyDescent="0.25">
      <c r="A24" s="81"/>
      <c r="B24" s="81"/>
      <c r="C24" s="81"/>
      <c r="D24" s="83"/>
      <c r="E24" s="85"/>
      <c r="F24" s="78"/>
      <c r="G24" s="6" t="s">
        <v>29</v>
      </c>
      <c r="H24" s="6" t="s">
        <v>29</v>
      </c>
      <c r="I24" s="6" t="s">
        <v>29</v>
      </c>
      <c r="J24" s="6" t="s">
        <v>29</v>
      </c>
      <c r="K24" s="6" t="s">
        <v>29</v>
      </c>
      <c r="L24" s="6" t="s">
        <v>29</v>
      </c>
      <c r="M24" s="6" t="s">
        <v>29</v>
      </c>
      <c r="N24" s="6" t="s">
        <v>29</v>
      </c>
      <c r="O24" s="6" t="s">
        <v>29</v>
      </c>
      <c r="P24" s="6" t="s">
        <v>29</v>
      </c>
      <c r="Q24" s="6" t="s">
        <v>29</v>
      </c>
      <c r="R24" s="6" t="s">
        <v>29</v>
      </c>
      <c r="S24" s="1"/>
      <c r="T24" s="1"/>
      <c r="U24" s="1"/>
      <c r="V24" s="1"/>
      <c r="W24" s="1"/>
      <c r="X24" s="1"/>
    </row>
    <row r="25" spans="1:24" ht="15.75" customHeight="1" outlineLevel="1" x14ac:dyDescent="0.25">
      <c r="A25" s="54" t="str">
        <f t="shared" ref="A25:D39" si="0">A5</f>
        <v>Marine turtles</v>
      </c>
      <c r="B25" s="55" t="str">
        <f t="shared" si="0"/>
        <v>Arcadia</v>
      </c>
      <c r="C25" s="55">
        <f>C5</f>
        <v>0</v>
      </c>
      <c r="D25" s="56">
        <f t="shared" si="0"/>
        <v>0</v>
      </c>
      <c r="E25" s="57">
        <f>G5-SUM(G25:R25)</f>
        <v>9500</v>
      </c>
      <c r="F25" s="58">
        <f>SUM(G25:R25)</f>
        <v>500</v>
      </c>
      <c r="G25" s="16">
        <v>500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6"/>
      <c r="S25" s="1"/>
      <c r="T25" s="1"/>
      <c r="U25" s="1"/>
      <c r="V25" s="1"/>
      <c r="W25" s="1"/>
      <c r="X25" s="1"/>
    </row>
    <row r="26" spans="1:24" ht="15.75" customHeight="1" outlineLevel="1" x14ac:dyDescent="0.25">
      <c r="A26" s="54" t="str">
        <f t="shared" si="0"/>
        <v>Terrestrial</v>
      </c>
      <c r="B26" s="59" t="str">
        <f t="shared" si="0"/>
        <v>Arcadia</v>
      </c>
      <c r="C26" s="59">
        <f>C6</f>
        <v>0</v>
      </c>
      <c r="D26" s="60">
        <f>D6</f>
        <v>0</v>
      </c>
      <c r="E26" s="61">
        <f t="shared" ref="E26:E31" si="1">E6-SUM(G26:R26)</f>
        <v>1950</v>
      </c>
      <c r="F26" s="62">
        <f>SUM(G26:R26)</f>
        <v>50</v>
      </c>
      <c r="G26" s="20">
        <v>50</v>
      </c>
      <c r="H26" s="19"/>
      <c r="I26" s="19"/>
      <c r="J26" s="19"/>
      <c r="K26" s="19"/>
      <c r="L26" s="19"/>
      <c r="M26" s="63"/>
      <c r="N26" s="63"/>
      <c r="O26" s="63"/>
      <c r="P26" s="63"/>
      <c r="Q26" s="63"/>
      <c r="R26" s="64"/>
      <c r="S26" s="1"/>
      <c r="T26" s="1"/>
      <c r="U26" s="1"/>
      <c r="V26" s="1"/>
      <c r="W26" s="1"/>
      <c r="X26" s="1"/>
    </row>
    <row r="27" spans="1:24" ht="15.75" customHeight="1" outlineLevel="1" x14ac:dyDescent="0.25">
      <c r="A27" s="54">
        <f t="shared" si="0"/>
        <v>0</v>
      </c>
      <c r="B27" s="59">
        <f t="shared" si="0"/>
        <v>0</v>
      </c>
      <c r="C27" s="59">
        <f t="shared" si="0"/>
        <v>0</v>
      </c>
      <c r="D27" s="60">
        <f t="shared" si="0"/>
        <v>0</v>
      </c>
      <c r="E27" s="61">
        <f t="shared" si="1"/>
        <v>0</v>
      </c>
      <c r="F27" s="62">
        <f t="shared" ref="F27:F37" si="2">SUM(G27:R27)</f>
        <v>0</v>
      </c>
      <c r="G27" s="20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20"/>
      <c r="S27" s="1"/>
      <c r="T27" s="1"/>
      <c r="U27" s="1"/>
      <c r="V27" s="1"/>
      <c r="W27" s="1"/>
      <c r="X27" s="1"/>
    </row>
    <row r="28" spans="1:24" ht="15.75" customHeight="1" outlineLevel="1" x14ac:dyDescent="0.25">
      <c r="A28" s="54">
        <f t="shared" si="0"/>
        <v>0</v>
      </c>
      <c r="B28" s="59">
        <f t="shared" si="0"/>
        <v>0</v>
      </c>
      <c r="C28" s="59">
        <f t="shared" si="0"/>
        <v>0</v>
      </c>
      <c r="D28" s="60">
        <f t="shared" si="0"/>
        <v>0</v>
      </c>
      <c r="E28" s="61">
        <f t="shared" si="1"/>
        <v>0</v>
      </c>
      <c r="F28" s="62">
        <f t="shared" si="2"/>
        <v>0</v>
      </c>
      <c r="G28" s="20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20"/>
      <c r="S28" s="1"/>
      <c r="T28" s="1"/>
      <c r="U28" s="1"/>
      <c r="V28" s="1"/>
      <c r="W28" s="1"/>
      <c r="X28" s="1"/>
    </row>
    <row r="29" spans="1:24" ht="15.75" customHeight="1" outlineLevel="1" x14ac:dyDescent="0.25">
      <c r="A29" s="54">
        <f t="shared" si="0"/>
        <v>0</v>
      </c>
      <c r="B29" s="59">
        <f t="shared" si="0"/>
        <v>0</v>
      </c>
      <c r="C29" s="59">
        <f t="shared" si="0"/>
        <v>0</v>
      </c>
      <c r="D29" s="60">
        <f t="shared" si="0"/>
        <v>0</v>
      </c>
      <c r="E29" s="61">
        <f t="shared" si="1"/>
        <v>0</v>
      </c>
      <c r="F29" s="62">
        <f t="shared" si="2"/>
        <v>0</v>
      </c>
      <c r="G29" s="20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0"/>
      <c r="S29" s="1"/>
      <c r="T29" s="1"/>
      <c r="U29" s="1"/>
      <c r="V29" s="1"/>
      <c r="W29" s="1"/>
      <c r="X29" s="1"/>
    </row>
    <row r="30" spans="1:24" ht="15.75" customHeight="1" outlineLevel="1" x14ac:dyDescent="0.25">
      <c r="A30" s="54">
        <f t="shared" si="0"/>
        <v>0</v>
      </c>
      <c r="B30" s="59">
        <f t="shared" si="0"/>
        <v>0</v>
      </c>
      <c r="C30" s="59">
        <f t="shared" si="0"/>
        <v>0</v>
      </c>
      <c r="D30" s="60">
        <f t="shared" si="0"/>
        <v>0</v>
      </c>
      <c r="E30" s="61">
        <f t="shared" si="1"/>
        <v>0</v>
      </c>
      <c r="F30" s="62">
        <f t="shared" si="2"/>
        <v>0</v>
      </c>
      <c r="G30" s="20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20"/>
      <c r="S30" s="1"/>
      <c r="T30" s="1"/>
      <c r="U30" s="1"/>
      <c r="V30" s="1"/>
      <c r="W30" s="1"/>
      <c r="X30" s="1"/>
    </row>
    <row r="31" spans="1:24" ht="15.75" customHeight="1" outlineLevel="1" x14ac:dyDescent="0.25">
      <c r="A31" s="54">
        <f t="shared" si="0"/>
        <v>0</v>
      </c>
      <c r="B31" s="59">
        <f t="shared" si="0"/>
        <v>0</v>
      </c>
      <c r="C31" s="59">
        <f t="shared" si="0"/>
        <v>0</v>
      </c>
      <c r="D31" s="60">
        <f t="shared" si="0"/>
        <v>0</v>
      </c>
      <c r="E31" s="61">
        <f t="shared" si="1"/>
        <v>0</v>
      </c>
      <c r="F31" s="62">
        <f t="shared" si="2"/>
        <v>0</v>
      </c>
      <c r="G31" s="20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20"/>
      <c r="S31" s="1"/>
      <c r="T31" s="1"/>
      <c r="U31" s="1"/>
      <c r="V31" s="1"/>
      <c r="W31" s="1"/>
      <c r="X31" s="1"/>
    </row>
    <row r="32" spans="1:24" ht="15.75" customHeight="1" outlineLevel="1" x14ac:dyDescent="0.25">
      <c r="A32" s="65">
        <f t="shared" si="0"/>
        <v>0</v>
      </c>
      <c r="B32" s="66">
        <f t="shared" si="0"/>
        <v>0</v>
      </c>
      <c r="C32" s="66">
        <f t="shared" si="0"/>
        <v>0</v>
      </c>
      <c r="D32" s="67">
        <f t="shared" si="0"/>
        <v>0</v>
      </c>
      <c r="E32" s="61">
        <f t="shared" ref="E32:E39" si="3">E7-SUM(G32:R32)</f>
        <v>0</v>
      </c>
      <c r="F32" s="62">
        <f t="shared" si="2"/>
        <v>0</v>
      </c>
      <c r="G32" s="20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20"/>
      <c r="S32" s="1"/>
      <c r="T32" s="1"/>
      <c r="U32" s="1"/>
      <c r="V32" s="1"/>
      <c r="W32" s="1"/>
      <c r="X32" s="1"/>
    </row>
    <row r="33" spans="1:24" ht="15.75" customHeight="1" outlineLevel="1" x14ac:dyDescent="0.25">
      <c r="A33" s="65">
        <f t="shared" si="0"/>
        <v>0</v>
      </c>
      <c r="B33" s="66">
        <f t="shared" si="0"/>
        <v>0</v>
      </c>
      <c r="C33" s="66">
        <f t="shared" si="0"/>
        <v>0</v>
      </c>
      <c r="D33" s="67">
        <f t="shared" si="0"/>
        <v>0</v>
      </c>
      <c r="E33" s="61">
        <f t="shared" si="3"/>
        <v>0</v>
      </c>
      <c r="F33" s="62">
        <f t="shared" si="2"/>
        <v>0</v>
      </c>
      <c r="G33" s="20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20"/>
      <c r="S33" s="1"/>
      <c r="T33" s="1"/>
      <c r="U33" s="1"/>
      <c r="V33" s="1"/>
      <c r="W33" s="1"/>
      <c r="X33" s="1"/>
    </row>
    <row r="34" spans="1:24" ht="15.75" customHeight="1" outlineLevel="1" x14ac:dyDescent="0.25">
      <c r="A34" s="65">
        <f t="shared" si="0"/>
        <v>0</v>
      </c>
      <c r="B34" s="66">
        <f t="shared" si="0"/>
        <v>0</v>
      </c>
      <c r="C34" s="66">
        <f t="shared" si="0"/>
        <v>0</v>
      </c>
      <c r="D34" s="67">
        <f t="shared" si="0"/>
        <v>0</v>
      </c>
      <c r="E34" s="61">
        <f t="shared" si="3"/>
        <v>0</v>
      </c>
      <c r="F34" s="62">
        <f t="shared" si="2"/>
        <v>0</v>
      </c>
      <c r="G34" s="20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0"/>
      <c r="S34" s="1"/>
      <c r="T34" s="1"/>
      <c r="U34" s="1"/>
      <c r="V34" s="1"/>
      <c r="W34" s="1"/>
      <c r="X34" s="1"/>
    </row>
    <row r="35" spans="1:24" ht="15.75" customHeight="1" outlineLevel="1" x14ac:dyDescent="0.25">
      <c r="A35" s="65">
        <f t="shared" si="0"/>
        <v>0</v>
      </c>
      <c r="B35" s="66">
        <f t="shared" si="0"/>
        <v>0</v>
      </c>
      <c r="C35" s="66">
        <f t="shared" si="0"/>
        <v>0</v>
      </c>
      <c r="D35" s="67">
        <f t="shared" si="0"/>
        <v>0</v>
      </c>
      <c r="E35" s="61">
        <f t="shared" si="3"/>
        <v>0</v>
      </c>
      <c r="F35" s="62">
        <f t="shared" si="2"/>
        <v>0</v>
      </c>
      <c r="G35" s="20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20"/>
      <c r="S35" s="1"/>
      <c r="T35" s="1"/>
      <c r="U35" s="1"/>
      <c r="V35" s="1"/>
      <c r="W35" s="1"/>
      <c r="X35" s="1"/>
    </row>
    <row r="36" spans="1:24" ht="15.75" customHeight="1" outlineLevel="1" x14ac:dyDescent="0.25">
      <c r="A36" s="65">
        <f t="shared" si="0"/>
        <v>0</v>
      </c>
      <c r="B36" s="66">
        <f t="shared" si="0"/>
        <v>0</v>
      </c>
      <c r="C36" s="66">
        <f t="shared" si="0"/>
        <v>0</v>
      </c>
      <c r="D36" s="67">
        <f t="shared" si="0"/>
        <v>0</v>
      </c>
      <c r="E36" s="61">
        <f t="shared" si="3"/>
        <v>0</v>
      </c>
      <c r="F36" s="62">
        <f t="shared" si="2"/>
        <v>0</v>
      </c>
      <c r="G36" s="20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20"/>
      <c r="S36" s="1"/>
      <c r="T36" s="1"/>
      <c r="U36" s="1"/>
      <c r="V36" s="1"/>
      <c r="W36" s="1"/>
      <c r="X36" s="1"/>
    </row>
    <row r="37" spans="1:24" ht="15.75" customHeight="1" outlineLevel="1" x14ac:dyDescent="0.25">
      <c r="A37" s="65">
        <f t="shared" si="0"/>
        <v>0</v>
      </c>
      <c r="B37" s="66">
        <f t="shared" si="0"/>
        <v>0</v>
      </c>
      <c r="C37" s="66">
        <f t="shared" si="0"/>
        <v>0</v>
      </c>
      <c r="D37" s="67">
        <f t="shared" si="0"/>
        <v>0</v>
      </c>
      <c r="E37" s="61">
        <f t="shared" si="3"/>
        <v>0</v>
      </c>
      <c r="F37" s="62">
        <f t="shared" si="2"/>
        <v>0</v>
      </c>
      <c r="G37" s="20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0"/>
      <c r="S37" s="1"/>
      <c r="T37" s="1"/>
      <c r="U37" s="1"/>
      <c r="V37" s="1"/>
      <c r="W37" s="1"/>
      <c r="X37" s="1"/>
    </row>
    <row r="38" spans="1:24" ht="15.75" customHeight="1" outlineLevel="1" x14ac:dyDescent="0.25">
      <c r="A38" s="65">
        <f t="shared" si="0"/>
        <v>0</v>
      </c>
      <c r="B38" s="66">
        <f t="shared" si="0"/>
        <v>0</v>
      </c>
      <c r="C38" s="66">
        <f t="shared" si="0"/>
        <v>0</v>
      </c>
      <c r="D38" s="67">
        <f t="shared" si="0"/>
        <v>0</v>
      </c>
      <c r="E38" s="61">
        <f t="shared" si="3"/>
        <v>0</v>
      </c>
      <c r="F38" s="62">
        <f t="shared" ref="F38:F39" si="4">SUM(G38:R38)</f>
        <v>0</v>
      </c>
      <c r="G38" s="20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20"/>
      <c r="S38" s="1"/>
      <c r="T38" s="1"/>
      <c r="U38" s="1"/>
      <c r="V38" s="1"/>
      <c r="W38" s="1"/>
      <c r="X38" s="1"/>
    </row>
    <row r="39" spans="1:24" ht="15.75" customHeight="1" outlineLevel="1" x14ac:dyDescent="0.25">
      <c r="A39" s="65">
        <f t="shared" si="0"/>
        <v>0</v>
      </c>
      <c r="B39" s="66">
        <f t="shared" si="0"/>
        <v>0</v>
      </c>
      <c r="C39" s="66">
        <f t="shared" si="0"/>
        <v>0</v>
      </c>
      <c r="D39" s="67">
        <f t="shared" si="0"/>
        <v>0</v>
      </c>
      <c r="E39" s="61">
        <f t="shared" si="3"/>
        <v>0</v>
      </c>
      <c r="F39" s="62">
        <f t="shared" si="4"/>
        <v>0</v>
      </c>
      <c r="G39" s="20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20"/>
      <c r="S39" s="1"/>
      <c r="T39" s="1"/>
      <c r="U39" s="1"/>
      <c r="V39" s="1"/>
      <c r="W39" s="1"/>
      <c r="X39" s="1"/>
    </row>
    <row r="40" spans="1:24" ht="15.75" customHeight="1" outlineLevel="1" x14ac:dyDescent="0.25">
      <c r="A40" s="65"/>
      <c r="B40" s="66"/>
      <c r="C40" s="66"/>
      <c r="D40" s="67"/>
      <c r="E40" s="61"/>
      <c r="F40" s="62"/>
      <c r="G40" s="68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8"/>
      <c r="S40" s="1"/>
      <c r="T40" s="1"/>
      <c r="U40" s="1"/>
      <c r="V40" s="1"/>
      <c r="W40" s="1"/>
      <c r="X40" s="1"/>
    </row>
    <row r="41" spans="1:24" s="72" customFormat="1" ht="21" customHeight="1" outlineLevel="1" x14ac:dyDescent="0.25">
      <c r="A41" s="73" t="s">
        <v>30</v>
      </c>
      <c r="B41" s="74"/>
      <c r="C41" s="74"/>
      <c r="D41" s="74"/>
      <c r="E41" s="74"/>
      <c r="F41" s="75"/>
      <c r="G41" s="70">
        <f t="shared" ref="G41:R41" si="5">SUM(G25:G40)</f>
        <v>550</v>
      </c>
      <c r="H41" s="70">
        <f t="shared" si="5"/>
        <v>0</v>
      </c>
      <c r="I41" s="70">
        <f t="shared" si="5"/>
        <v>0</v>
      </c>
      <c r="J41" s="70">
        <f t="shared" si="5"/>
        <v>0</v>
      </c>
      <c r="K41" s="70">
        <f t="shared" si="5"/>
        <v>0</v>
      </c>
      <c r="L41" s="70">
        <f t="shared" si="5"/>
        <v>0</v>
      </c>
      <c r="M41" s="70">
        <f t="shared" si="5"/>
        <v>0</v>
      </c>
      <c r="N41" s="70">
        <f t="shared" si="5"/>
        <v>0</v>
      </c>
      <c r="O41" s="70">
        <f t="shared" si="5"/>
        <v>0</v>
      </c>
      <c r="P41" s="70">
        <f t="shared" si="5"/>
        <v>0</v>
      </c>
      <c r="Q41" s="70">
        <f t="shared" si="5"/>
        <v>0</v>
      </c>
      <c r="R41" s="70">
        <f t="shared" si="5"/>
        <v>0</v>
      </c>
      <c r="S41" s="71"/>
      <c r="T41" s="71"/>
      <c r="U41" s="71"/>
      <c r="V41" s="71"/>
      <c r="W41" s="71"/>
      <c r="X41" s="71"/>
    </row>
    <row r="42" spans="1:24" ht="15.75" customHeight="1" x14ac:dyDescent="0.25">
      <c r="U42" s="1"/>
      <c r="V42" s="1"/>
      <c r="W42" s="1"/>
      <c r="X42" s="1"/>
    </row>
    <row r="43" spans="1:24" x14ac:dyDescent="0.25">
      <c r="U43" s="1"/>
      <c r="V43" s="1"/>
      <c r="W43" s="1"/>
      <c r="X43" s="1"/>
    </row>
    <row r="44" spans="1:24" x14ac:dyDescent="0.25">
      <c r="U44" s="1"/>
      <c r="V44" s="1"/>
      <c r="W44" s="1"/>
      <c r="X44" s="1"/>
    </row>
    <row r="45" spans="1:24" ht="15.75" x14ac:dyDescent="0.25">
      <c r="A45" s="2" t="s">
        <v>31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4" hidden="1" outlineLevel="1" x14ac:dyDescent="0.25">
      <c r="A46" s="80" t="s">
        <v>1</v>
      </c>
      <c r="B46" s="82" t="s">
        <v>2</v>
      </c>
      <c r="C46" s="80" t="s">
        <v>3</v>
      </c>
      <c r="D46" s="80" t="s">
        <v>4</v>
      </c>
      <c r="E46" s="80" t="s">
        <v>5</v>
      </c>
      <c r="F46" s="88" t="s">
        <v>6</v>
      </c>
      <c r="G46" s="76" t="s">
        <v>7</v>
      </c>
      <c r="H46" s="3" t="s">
        <v>8</v>
      </c>
      <c r="I46" s="4" t="s">
        <v>9</v>
      </c>
      <c r="J46" s="4" t="s">
        <v>10</v>
      </c>
      <c r="K46" s="4" t="s">
        <v>11</v>
      </c>
      <c r="L46" s="4" t="s">
        <v>12</v>
      </c>
      <c r="M46" s="4" t="s">
        <v>13</v>
      </c>
      <c r="N46" s="4" t="s">
        <v>14</v>
      </c>
      <c r="O46" s="4" t="s">
        <v>15</v>
      </c>
      <c r="P46" s="4" t="s">
        <v>16</v>
      </c>
      <c r="Q46" s="4" t="s">
        <v>17</v>
      </c>
      <c r="R46" s="4" t="s">
        <v>18</v>
      </c>
      <c r="S46" s="4" t="s">
        <v>19</v>
      </c>
      <c r="T46" s="78" t="s">
        <v>20</v>
      </c>
    </row>
    <row r="47" spans="1:24" hidden="1" outlineLevel="1" x14ac:dyDescent="0.25">
      <c r="A47" s="81"/>
      <c r="B47" s="87"/>
      <c r="C47" s="81"/>
      <c r="D47" s="81"/>
      <c r="E47" s="81"/>
      <c r="F47" s="88"/>
      <c r="G47" s="77"/>
      <c r="H47" s="5" t="s">
        <v>21</v>
      </c>
      <c r="I47" s="6" t="s">
        <v>21</v>
      </c>
      <c r="J47" s="6" t="s">
        <v>21</v>
      </c>
      <c r="K47" s="6" t="s">
        <v>21</v>
      </c>
      <c r="L47" s="6" t="s">
        <v>21</v>
      </c>
      <c r="M47" s="6" t="s">
        <v>21</v>
      </c>
      <c r="N47" s="6" t="s">
        <v>21</v>
      </c>
      <c r="O47" s="6" t="s">
        <v>21</v>
      </c>
      <c r="P47" s="6" t="s">
        <v>21</v>
      </c>
      <c r="Q47" s="6" t="s">
        <v>21</v>
      </c>
      <c r="R47" s="6" t="s">
        <v>21</v>
      </c>
      <c r="S47" s="6" t="s">
        <v>21</v>
      </c>
      <c r="T47" s="79"/>
    </row>
    <row r="48" spans="1:24" hidden="1" outlineLevel="1" x14ac:dyDescent="0.25">
      <c r="A48" s="7"/>
      <c r="B48" s="8"/>
      <c r="C48" s="9"/>
      <c r="D48" s="10"/>
      <c r="E48" s="11"/>
      <c r="F48" s="12"/>
      <c r="G48" s="13"/>
      <c r="H48" s="14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6"/>
      <c r="T48" s="17"/>
    </row>
    <row r="49" spans="1:20" hidden="1" outlineLevel="1" x14ac:dyDescent="0.25">
      <c r="A49" s="7"/>
      <c r="B49" s="8"/>
      <c r="C49" s="9"/>
      <c r="D49" s="10"/>
      <c r="E49" s="11"/>
      <c r="F49" s="12"/>
      <c r="G49" s="13"/>
      <c r="H49" s="18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20"/>
      <c r="T49" s="17"/>
    </row>
    <row r="50" spans="1:20" hidden="1" outlineLevel="1" x14ac:dyDescent="0.25">
      <c r="A50" s="7"/>
      <c r="B50" s="8"/>
      <c r="C50" s="9"/>
      <c r="D50" s="10"/>
      <c r="E50" s="11"/>
      <c r="F50" s="12"/>
      <c r="G50" s="13"/>
      <c r="H50" s="18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20"/>
      <c r="T50" s="17"/>
    </row>
    <row r="51" spans="1:20" hidden="1" outlineLevel="1" x14ac:dyDescent="0.25">
      <c r="A51" s="7"/>
      <c r="B51" s="8"/>
      <c r="C51" s="9"/>
      <c r="D51" s="10"/>
      <c r="E51" s="11"/>
      <c r="F51" s="12"/>
      <c r="G51" s="13"/>
      <c r="H51" s="18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20"/>
      <c r="T51" s="17"/>
    </row>
    <row r="52" spans="1:20" hidden="1" outlineLevel="1" x14ac:dyDescent="0.25">
      <c r="A52" s="7"/>
      <c r="B52" s="8"/>
      <c r="C52" s="9"/>
      <c r="D52" s="10"/>
      <c r="E52" s="11"/>
      <c r="F52" s="12"/>
      <c r="G52" s="13"/>
      <c r="H52" s="18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20"/>
      <c r="T52" s="17"/>
    </row>
    <row r="53" spans="1:20" hidden="1" outlineLevel="1" x14ac:dyDescent="0.25">
      <c r="A53" s="7"/>
      <c r="B53" s="8"/>
      <c r="C53" s="9"/>
      <c r="D53" s="10"/>
      <c r="E53" s="11"/>
      <c r="F53" s="12"/>
      <c r="G53" s="13"/>
      <c r="H53" s="18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20"/>
      <c r="T53" s="17"/>
    </row>
    <row r="54" spans="1:20" hidden="1" outlineLevel="1" x14ac:dyDescent="0.25">
      <c r="A54" s="7"/>
      <c r="B54" s="8"/>
      <c r="C54" s="9"/>
      <c r="D54" s="10"/>
      <c r="E54" s="11"/>
      <c r="F54" s="12"/>
      <c r="G54" s="13"/>
      <c r="H54" s="18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20"/>
      <c r="T54" s="17"/>
    </row>
    <row r="55" spans="1:20" hidden="1" outlineLevel="1" x14ac:dyDescent="0.25">
      <c r="A55" s="7"/>
      <c r="B55" s="8"/>
      <c r="C55" s="9"/>
      <c r="D55" s="10"/>
      <c r="E55" s="11"/>
      <c r="F55" s="12"/>
      <c r="G55" s="13"/>
      <c r="H55" s="18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20"/>
      <c r="T55" s="17"/>
    </row>
    <row r="56" spans="1:20" hidden="1" outlineLevel="1" x14ac:dyDescent="0.25">
      <c r="A56" s="7"/>
      <c r="B56" s="8"/>
      <c r="C56" s="9"/>
      <c r="D56" s="10"/>
      <c r="E56" s="11"/>
      <c r="F56" s="12"/>
      <c r="G56" s="13"/>
      <c r="H56" s="18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20"/>
      <c r="T56" s="17"/>
    </row>
    <row r="57" spans="1:20" hidden="1" outlineLevel="1" x14ac:dyDescent="0.25">
      <c r="A57" s="7"/>
      <c r="B57" s="8"/>
      <c r="C57" s="9"/>
      <c r="D57" s="10"/>
      <c r="E57" s="11"/>
      <c r="F57" s="12"/>
      <c r="G57" s="13"/>
      <c r="H57" s="18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20"/>
      <c r="T57" s="17"/>
    </row>
    <row r="58" spans="1:20" hidden="1" outlineLevel="1" x14ac:dyDescent="0.25">
      <c r="A58" s="7"/>
      <c r="B58" s="8"/>
      <c r="C58" s="9"/>
      <c r="D58" s="10"/>
      <c r="E58" s="11"/>
      <c r="F58" s="12"/>
      <c r="G58" s="13"/>
      <c r="H58" s="18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20"/>
      <c r="T58" s="17"/>
    </row>
    <row r="59" spans="1:20" hidden="1" outlineLevel="1" x14ac:dyDescent="0.25">
      <c r="A59" s="7"/>
      <c r="B59" s="8"/>
      <c r="C59" s="9"/>
      <c r="D59" s="10"/>
      <c r="E59" s="11"/>
      <c r="F59" s="12"/>
      <c r="G59" s="13"/>
      <c r="H59" s="18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20"/>
      <c r="T59" s="17"/>
    </row>
    <row r="60" spans="1:20" hidden="1" outlineLevel="1" x14ac:dyDescent="0.25">
      <c r="A60" s="23"/>
      <c r="B60" s="24"/>
      <c r="C60" s="25"/>
      <c r="D60" s="26"/>
      <c r="E60" s="27"/>
      <c r="F60" s="28"/>
      <c r="G60" s="29"/>
      <c r="H60" s="30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2"/>
      <c r="T60" s="33"/>
    </row>
    <row r="61" spans="1:20" hidden="1" outlineLevel="1" x14ac:dyDescent="0.25">
      <c r="A61" s="7"/>
      <c r="B61" s="8"/>
      <c r="C61" s="7"/>
      <c r="D61" s="36"/>
      <c r="E61" s="11"/>
      <c r="F61" s="12"/>
      <c r="G61" s="13"/>
      <c r="H61" s="18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20"/>
      <c r="T61" s="17"/>
    </row>
    <row r="62" spans="1:20" hidden="1" outlineLevel="1" x14ac:dyDescent="0.25">
      <c r="A62" s="7"/>
      <c r="B62" s="8"/>
      <c r="C62" s="9"/>
      <c r="D62" s="36"/>
      <c r="E62" s="11"/>
      <c r="F62" s="12"/>
      <c r="G62" s="13"/>
      <c r="H62" s="18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20"/>
      <c r="T62" s="17"/>
    </row>
    <row r="63" spans="1:20" ht="15.75" hidden="1" outlineLevel="1" thickBot="1" x14ac:dyDescent="0.3">
      <c r="A63" s="37"/>
      <c r="B63" s="38"/>
      <c r="C63" s="37"/>
      <c r="D63" s="39"/>
      <c r="E63" s="40"/>
      <c r="F63" s="41"/>
      <c r="G63" s="42"/>
      <c r="H63" s="43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5"/>
      <c r="T63" s="46"/>
    </row>
    <row r="64" spans="1:20" hidden="1" outlineLevel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idden="1" outlineLevel="1" x14ac:dyDescent="0.25">
      <c r="A65" s="47"/>
      <c r="B65" s="48"/>
      <c r="C65" s="48"/>
      <c r="D65" s="48"/>
      <c r="E65" s="49"/>
      <c r="F65" s="50"/>
      <c r="G65" s="51"/>
      <c r="H65" s="51"/>
      <c r="I65" s="52"/>
      <c r="J65" s="51"/>
      <c r="K65" s="51"/>
      <c r="L65" s="51"/>
      <c r="M65" s="51"/>
      <c r="N65" s="51"/>
      <c r="O65" s="51"/>
      <c r="P65" s="51"/>
      <c r="Q65" s="51"/>
      <c r="R65" s="51"/>
      <c r="S65" s="49"/>
      <c r="T65" s="52"/>
    </row>
    <row r="66" spans="1:20" hidden="1" outlineLevel="1" x14ac:dyDescent="0.25">
      <c r="A66" s="80" t="s">
        <v>1</v>
      </c>
      <c r="B66" s="80" t="s">
        <v>2</v>
      </c>
      <c r="C66" s="80" t="s">
        <v>3</v>
      </c>
      <c r="D66" s="82" t="s">
        <v>4</v>
      </c>
      <c r="E66" s="84" t="s">
        <v>27</v>
      </c>
      <c r="F66" s="86" t="s">
        <v>28</v>
      </c>
      <c r="G66" s="4" t="s">
        <v>8</v>
      </c>
      <c r="H66" s="4" t="s">
        <v>9</v>
      </c>
      <c r="I66" s="4" t="s">
        <v>10</v>
      </c>
      <c r="J66" s="4" t="s">
        <v>11</v>
      </c>
      <c r="K66" s="4" t="s">
        <v>12</v>
      </c>
      <c r="L66" s="4" t="s">
        <v>13</v>
      </c>
      <c r="M66" s="4" t="s">
        <v>14</v>
      </c>
      <c r="N66" s="4" t="s">
        <v>15</v>
      </c>
      <c r="O66" s="4" t="s">
        <v>16</v>
      </c>
      <c r="P66" s="4" t="s">
        <v>17</v>
      </c>
      <c r="Q66" s="4" t="s">
        <v>18</v>
      </c>
      <c r="R66" s="53" t="s">
        <v>19</v>
      </c>
      <c r="S66" s="1"/>
      <c r="T66" s="1"/>
    </row>
    <row r="67" spans="1:20" hidden="1" outlineLevel="1" x14ac:dyDescent="0.25">
      <c r="A67" s="81"/>
      <c r="B67" s="81"/>
      <c r="C67" s="81"/>
      <c r="D67" s="83"/>
      <c r="E67" s="85"/>
      <c r="F67" s="78"/>
      <c r="G67" s="6" t="s">
        <v>29</v>
      </c>
      <c r="H67" s="6" t="s">
        <v>29</v>
      </c>
      <c r="I67" s="6" t="s">
        <v>29</v>
      </c>
      <c r="J67" s="6" t="s">
        <v>29</v>
      </c>
      <c r="K67" s="6" t="s">
        <v>29</v>
      </c>
      <c r="L67" s="6" t="s">
        <v>29</v>
      </c>
      <c r="M67" s="6" t="s">
        <v>29</v>
      </c>
      <c r="N67" s="6" t="s">
        <v>29</v>
      </c>
      <c r="O67" s="6" t="s">
        <v>29</v>
      </c>
      <c r="P67" s="6" t="s">
        <v>29</v>
      </c>
      <c r="Q67" s="6" t="s">
        <v>29</v>
      </c>
      <c r="R67" s="6" t="s">
        <v>29</v>
      </c>
      <c r="S67" s="1"/>
      <c r="T67" s="1"/>
    </row>
    <row r="68" spans="1:20" hidden="1" outlineLevel="1" x14ac:dyDescent="0.25">
      <c r="A68" s="54">
        <f t="shared" ref="A68:D82" si="6">A48</f>
        <v>0</v>
      </c>
      <c r="B68" s="55">
        <f t="shared" si="6"/>
        <v>0</v>
      </c>
      <c r="C68" s="55">
        <f>C48</f>
        <v>0</v>
      </c>
      <c r="D68" s="56">
        <f t="shared" ref="D68" si="7">D48</f>
        <v>0</v>
      </c>
      <c r="E68" s="57">
        <f>G48-SUM(G68:R68)</f>
        <v>-500</v>
      </c>
      <c r="F68" s="58">
        <f>SUM(G68:R68)</f>
        <v>500</v>
      </c>
      <c r="G68" s="16">
        <v>500</v>
      </c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6"/>
      <c r="S68" s="1"/>
      <c r="T68" s="1"/>
    </row>
    <row r="69" spans="1:20" hidden="1" outlineLevel="1" x14ac:dyDescent="0.25">
      <c r="A69" s="54">
        <f t="shared" si="6"/>
        <v>0</v>
      </c>
      <c r="B69" s="59">
        <f t="shared" si="6"/>
        <v>0</v>
      </c>
      <c r="C69" s="59">
        <f>C49</f>
        <v>0</v>
      </c>
      <c r="D69" s="60">
        <f>D49</f>
        <v>0</v>
      </c>
      <c r="E69" s="61">
        <f t="shared" ref="E69:E74" si="8">E49-SUM(G69:R69)</f>
        <v>-50</v>
      </c>
      <c r="F69" s="62">
        <f>SUM(G69:R69)</f>
        <v>50</v>
      </c>
      <c r="G69" s="20">
        <v>50</v>
      </c>
      <c r="H69" s="19"/>
      <c r="I69" s="19"/>
      <c r="J69" s="19"/>
      <c r="K69" s="19"/>
      <c r="L69" s="19"/>
      <c r="M69" s="63"/>
      <c r="N69" s="63"/>
      <c r="O69" s="63"/>
      <c r="P69" s="63"/>
      <c r="Q69" s="63"/>
      <c r="R69" s="64"/>
      <c r="S69" s="1"/>
      <c r="T69" s="1"/>
    </row>
    <row r="70" spans="1:20" hidden="1" outlineLevel="1" x14ac:dyDescent="0.25">
      <c r="A70" s="54">
        <f t="shared" si="6"/>
        <v>0</v>
      </c>
      <c r="B70" s="59">
        <f t="shared" si="6"/>
        <v>0</v>
      </c>
      <c r="C70" s="59">
        <f t="shared" si="6"/>
        <v>0</v>
      </c>
      <c r="D70" s="60">
        <f t="shared" si="6"/>
        <v>0</v>
      </c>
      <c r="E70" s="61">
        <f t="shared" si="8"/>
        <v>0</v>
      </c>
      <c r="F70" s="62">
        <f t="shared" ref="F70:F80" si="9">SUM(G70:R70)</f>
        <v>0</v>
      </c>
      <c r="G70" s="20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20"/>
      <c r="S70" s="1"/>
      <c r="T70" s="1"/>
    </row>
    <row r="71" spans="1:20" hidden="1" outlineLevel="1" x14ac:dyDescent="0.25">
      <c r="A71" s="54">
        <f t="shared" si="6"/>
        <v>0</v>
      </c>
      <c r="B71" s="59">
        <f t="shared" si="6"/>
        <v>0</v>
      </c>
      <c r="C71" s="59">
        <f t="shared" si="6"/>
        <v>0</v>
      </c>
      <c r="D71" s="60">
        <f t="shared" si="6"/>
        <v>0</v>
      </c>
      <c r="E71" s="61">
        <f t="shared" si="8"/>
        <v>0</v>
      </c>
      <c r="F71" s="62">
        <f t="shared" si="9"/>
        <v>0</v>
      </c>
      <c r="G71" s="20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20"/>
      <c r="S71" s="1"/>
      <c r="T71" s="1"/>
    </row>
    <row r="72" spans="1:20" hidden="1" outlineLevel="1" x14ac:dyDescent="0.25">
      <c r="A72" s="54">
        <f t="shared" si="6"/>
        <v>0</v>
      </c>
      <c r="B72" s="59">
        <f t="shared" si="6"/>
        <v>0</v>
      </c>
      <c r="C72" s="59">
        <f t="shared" si="6"/>
        <v>0</v>
      </c>
      <c r="D72" s="60">
        <f t="shared" si="6"/>
        <v>0</v>
      </c>
      <c r="E72" s="61">
        <f t="shared" si="8"/>
        <v>0</v>
      </c>
      <c r="F72" s="62">
        <f t="shared" si="9"/>
        <v>0</v>
      </c>
      <c r="G72" s="20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20"/>
      <c r="S72" s="1"/>
      <c r="T72" s="1"/>
    </row>
    <row r="73" spans="1:20" hidden="1" outlineLevel="1" x14ac:dyDescent="0.25">
      <c r="A73" s="54">
        <f t="shared" si="6"/>
        <v>0</v>
      </c>
      <c r="B73" s="59">
        <f t="shared" si="6"/>
        <v>0</v>
      </c>
      <c r="C73" s="59">
        <f t="shared" si="6"/>
        <v>0</v>
      </c>
      <c r="D73" s="60">
        <f t="shared" si="6"/>
        <v>0</v>
      </c>
      <c r="E73" s="61">
        <f t="shared" si="8"/>
        <v>0</v>
      </c>
      <c r="F73" s="62">
        <f t="shared" si="9"/>
        <v>0</v>
      </c>
      <c r="G73" s="20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20"/>
      <c r="S73" s="1"/>
      <c r="T73" s="1"/>
    </row>
    <row r="74" spans="1:20" hidden="1" outlineLevel="1" x14ac:dyDescent="0.25">
      <c r="A74" s="54">
        <f t="shared" si="6"/>
        <v>0</v>
      </c>
      <c r="B74" s="59">
        <f t="shared" si="6"/>
        <v>0</v>
      </c>
      <c r="C74" s="59">
        <f t="shared" si="6"/>
        <v>0</v>
      </c>
      <c r="D74" s="60">
        <f t="shared" si="6"/>
        <v>0</v>
      </c>
      <c r="E74" s="61">
        <f t="shared" si="8"/>
        <v>0</v>
      </c>
      <c r="F74" s="62">
        <f t="shared" si="9"/>
        <v>0</v>
      </c>
      <c r="G74" s="20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20"/>
      <c r="S74" s="1"/>
      <c r="T74" s="1"/>
    </row>
    <row r="75" spans="1:20" hidden="1" outlineLevel="1" x14ac:dyDescent="0.25">
      <c r="A75" s="65">
        <f t="shared" si="6"/>
        <v>0</v>
      </c>
      <c r="B75" s="66">
        <f t="shared" si="6"/>
        <v>0</v>
      </c>
      <c r="C75" s="66">
        <f t="shared" si="6"/>
        <v>0</v>
      </c>
      <c r="D75" s="67">
        <f t="shared" si="6"/>
        <v>0</v>
      </c>
      <c r="E75" s="61">
        <f t="shared" ref="E75:E82" si="10">E50-SUM(G75:R75)</f>
        <v>0</v>
      </c>
      <c r="F75" s="62">
        <f t="shared" si="9"/>
        <v>0</v>
      </c>
      <c r="G75" s="20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20"/>
      <c r="S75" s="1"/>
      <c r="T75" s="1"/>
    </row>
    <row r="76" spans="1:20" hidden="1" outlineLevel="1" x14ac:dyDescent="0.25">
      <c r="A76" s="65">
        <f t="shared" si="6"/>
        <v>0</v>
      </c>
      <c r="B76" s="66">
        <f t="shared" si="6"/>
        <v>0</v>
      </c>
      <c r="C76" s="66">
        <f t="shared" si="6"/>
        <v>0</v>
      </c>
      <c r="D76" s="67">
        <f t="shared" si="6"/>
        <v>0</v>
      </c>
      <c r="E76" s="61">
        <f t="shared" si="10"/>
        <v>0</v>
      </c>
      <c r="F76" s="62">
        <f t="shared" si="9"/>
        <v>0</v>
      </c>
      <c r="G76" s="20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20"/>
      <c r="S76" s="1"/>
      <c r="T76" s="1"/>
    </row>
    <row r="77" spans="1:20" hidden="1" outlineLevel="1" x14ac:dyDescent="0.25">
      <c r="A77" s="65">
        <f t="shared" si="6"/>
        <v>0</v>
      </c>
      <c r="B77" s="66">
        <f t="shared" si="6"/>
        <v>0</v>
      </c>
      <c r="C77" s="66">
        <f t="shared" si="6"/>
        <v>0</v>
      </c>
      <c r="D77" s="67">
        <f t="shared" si="6"/>
        <v>0</v>
      </c>
      <c r="E77" s="61">
        <f t="shared" si="10"/>
        <v>0</v>
      </c>
      <c r="F77" s="62">
        <f t="shared" si="9"/>
        <v>0</v>
      </c>
      <c r="G77" s="20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20"/>
      <c r="S77" s="1"/>
      <c r="T77" s="1"/>
    </row>
    <row r="78" spans="1:20" hidden="1" outlineLevel="1" x14ac:dyDescent="0.25">
      <c r="A78" s="65">
        <f t="shared" si="6"/>
        <v>0</v>
      </c>
      <c r="B78" s="66">
        <f t="shared" si="6"/>
        <v>0</v>
      </c>
      <c r="C78" s="66">
        <f t="shared" si="6"/>
        <v>0</v>
      </c>
      <c r="D78" s="67">
        <f t="shared" si="6"/>
        <v>0</v>
      </c>
      <c r="E78" s="61">
        <f t="shared" si="10"/>
        <v>0</v>
      </c>
      <c r="F78" s="62">
        <f t="shared" si="9"/>
        <v>0</v>
      </c>
      <c r="G78" s="20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20"/>
      <c r="S78" s="1"/>
      <c r="T78" s="1"/>
    </row>
    <row r="79" spans="1:20" hidden="1" outlineLevel="1" x14ac:dyDescent="0.25">
      <c r="A79" s="65">
        <f t="shared" si="6"/>
        <v>0</v>
      </c>
      <c r="B79" s="66">
        <f t="shared" si="6"/>
        <v>0</v>
      </c>
      <c r="C79" s="66">
        <f t="shared" si="6"/>
        <v>0</v>
      </c>
      <c r="D79" s="67">
        <f t="shared" si="6"/>
        <v>0</v>
      </c>
      <c r="E79" s="61">
        <f t="shared" si="10"/>
        <v>0</v>
      </c>
      <c r="F79" s="62">
        <f t="shared" si="9"/>
        <v>0</v>
      </c>
      <c r="G79" s="20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20"/>
      <c r="S79" s="1"/>
      <c r="T79" s="1"/>
    </row>
    <row r="80" spans="1:20" hidden="1" outlineLevel="1" x14ac:dyDescent="0.25">
      <c r="A80" s="65">
        <f t="shared" si="6"/>
        <v>0</v>
      </c>
      <c r="B80" s="66">
        <f t="shared" si="6"/>
        <v>0</v>
      </c>
      <c r="C80" s="66">
        <f t="shared" si="6"/>
        <v>0</v>
      </c>
      <c r="D80" s="67">
        <f t="shared" si="6"/>
        <v>0</v>
      </c>
      <c r="E80" s="61">
        <f t="shared" si="10"/>
        <v>0</v>
      </c>
      <c r="F80" s="62">
        <f t="shared" si="9"/>
        <v>0</v>
      </c>
      <c r="G80" s="20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20"/>
      <c r="S80" s="1"/>
      <c r="T80" s="1"/>
    </row>
    <row r="81" spans="1:20" hidden="1" outlineLevel="1" x14ac:dyDescent="0.25">
      <c r="A81" s="65">
        <f t="shared" si="6"/>
        <v>0</v>
      </c>
      <c r="B81" s="66">
        <f t="shared" si="6"/>
        <v>0</v>
      </c>
      <c r="C81" s="66">
        <f t="shared" si="6"/>
        <v>0</v>
      </c>
      <c r="D81" s="67">
        <f t="shared" si="6"/>
        <v>0</v>
      </c>
      <c r="E81" s="61">
        <f t="shared" si="10"/>
        <v>0</v>
      </c>
      <c r="F81" s="62">
        <f t="shared" ref="F81:F82" si="11">SUM(G81:R81)</f>
        <v>0</v>
      </c>
      <c r="G81" s="20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20"/>
      <c r="S81" s="1"/>
      <c r="T81" s="1"/>
    </row>
    <row r="82" spans="1:20" hidden="1" outlineLevel="1" x14ac:dyDescent="0.25">
      <c r="A82" s="65">
        <f t="shared" si="6"/>
        <v>0</v>
      </c>
      <c r="B82" s="66">
        <f t="shared" si="6"/>
        <v>0</v>
      </c>
      <c r="C82" s="66">
        <f t="shared" si="6"/>
        <v>0</v>
      </c>
      <c r="D82" s="67">
        <f t="shared" si="6"/>
        <v>0</v>
      </c>
      <c r="E82" s="61">
        <f t="shared" si="10"/>
        <v>0</v>
      </c>
      <c r="F82" s="62">
        <f t="shared" si="11"/>
        <v>0</v>
      </c>
      <c r="G82" s="20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20"/>
      <c r="S82" s="1"/>
      <c r="T82" s="1"/>
    </row>
    <row r="83" spans="1:20" hidden="1" outlineLevel="1" x14ac:dyDescent="0.25">
      <c r="A83" s="65"/>
      <c r="B83" s="66"/>
      <c r="C83" s="66"/>
      <c r="D83" s="67"/>
      <c r="E83" s="61"/>
      <c r="F83" s="62"/>
      <c r="G83" s="68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8"/>
      <c r="S83" s="1"/>
      <c r="T83" s="1"/>
    </row>
    <row r="84" spans="1:20" hidden="1" outlineLevel="1" x14ac:dyDescent="0.25">
      <c r="A84" s="73" t="s">
        <v>30</v>
      </c>
      <c r="B84" s="74"/>
      <c r="C84" s="74"/>
      <c r="D84" s="74"/>
      <c r="E84" s="74"/>
      <c r="F84" s="75"/>
      <c r="G84" s="70">
        <f t="shared" ref="G84:R84" si="12">SUM(G68:G83)</f>
        <v>550</v>
      </c>
      <c r="H84" s="70">
        <f t="shared" si="12"/>
        <v>0</v>
      </c>
      <c r="I84" s="70">
        <f t="shared" si="12"/>
        <v>0</v>
      </c>
      <c r="J84" s="70">
        <f t="shared" si="12"/>
        <v>0</v>
      </c>
      <c r="K84" s="70">
        <f t="shared" si="12"/>
        <v>0</v>
      </c>
      <c r="L84" s="70">
        <f t="shared" si="12"/>
        <v>0</v>
      </c>
      <c r="M84" s="70">
        <f t="shared" si="12"/>
        <v>0</v>
      </c>
      <c r="N84" s="70">
        <f t="shared" si="12"/>
        <v>0</v>
      </c>
      <c r="O84" s="70">
        <f t="shared" si="12"/>
        <v>0</v>
      </c>
      <c r="P84" s="70">
        <f t="shared" si="12"/>
        <v>0</v>
      </c>
      <c r="Q84" s="70">
        <f t="shared" si="12"/>
        <v>0</v>
      </c>
      <c r="R84" s="70">
        <f t="shared" si="12"/>
        <v>0</v>
      </c>
      <c r="S84" s="71"/>
      <c r="T84" s="71"/>
    </row>
    <row r="85" spans="1:20" collapsed="1" x14ac:dyDescent="0.25"/>
    <row r="88" spans="1:20" ht="15.75" x14ac:dyDescent="0.25">
      <c r="A88" s="2" t="s">
        <v>32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idden="1" outlineLevel="1" x14ac:dyDescent="0.25">
      <c r="A89" s="80" t="s">
        <v>1</v>
      </c>
      <c r="B89" s="82" t="s">
        <v>2</v>
      </c>
      <c r="C89" s="80" t="s">
        <v>3</v>
      </c>
      <c r="D89" s="80" t="s">
        <v>4</v>
      </c>
      <c r="E89" s="80" t="s">
        <v>5</v>
      </c>
      <c r="F89" s="88" t="s">
        <v>6</v>
      </c>
      <c r="G89" s="76" t="s">
        <v>7</v>
      </c>
      <c r="H89" s="3" t="s">
        <v>8</v>
      </c>
      <c r="I89" s="4" t="s">
        <v>9</v>
      </c>
      <c r="J89" s="4" t="s">
        <v>10</v>
      </c>
      <c r="K89" s="4" t="s">
        <v>11</v>
      </c>
      <c r="L89" s="4" t="s">
        <v>12</v>
      </c>
      <c r="M89" s="4" t="s">
        <v>13</v>
      </c>
      <c r="N89" s="4" t="s">
        <v>14</v>
      </c>
      <c r="O89" s="4" t="s">
        <v>15</v>
      </c>
      <c r="P89" s="4" t="s">
        <v>16</v>
      </c>
      <c r="Q89" s="4" t="s">
        <v>17</v>
      </c>
      <c r="R89" s="4" t="s">
        <v>18</v>
      </c>
      <c r="S89" s="4" t="s">
        <v>19</v>
      </c>
      <c r="T89" s="78" t="s">
        <v>20</v>
      </c>
    </row>
    <row r="90" spans="1:20" hidden="1" outlineLevel="1" x14ac:dyDescent="0.25">
      <c r="A90" s="81"/>
      <c r="B90" s="87"/>
      <c r="C90" s="81"/>
      <c r="D90" s="81"/>
      <c r="E90" s="81"/>
      <c r="F90" s="88"/>
      <c r="G90" s="77"/>
      <c r="H90" s="5" t="s">
        <v>21</v>
      </c>
      <c r="I90" s="6" t="s">
        <v>21</v>
      </c>
      <c r="J90" s="6" t="s">
        <v>21</v>
      </c>
      <c r="K90" s="6" t="s">
        <v>21</v>
      </c>
      <c r="L90" s="6" t="s">
        <v>21</v>
      </c>
      <c r="M90" s="6" t="s">
        <v>21</v>
      </c>
      <c r="N90" s="6" t="s">
        <v>21</v>
      </c>
      <c r="O90" s="6" t="s">
        <v>21</v>
      </c>
      <c r="P90" s="6" t="s">
        <v>21</v>
      </c>
      <c r="Q90" s="6" t="s">
        <v>21</v>
      </c>
      <c r="R90" s="6" t="s">
        <v>21</v>
      </c>
      <c r="S90" s="6" t="s">
        <v>21</v>
      </c>
      <c r="T90" s="79"/>
    </row>
    <row r="91" spans="1:20" hidden="1" outlineLevel="1" x14ac:dyDescent="0.25">
      <c r="A91" s="7" t="s">
        <v>22</v>
      </c>
      <c r="B91" s="8" t="s">
        <v>23</v>
      </c>
      <c r="C91" s="9"/>
      <c r="D91" s="10"/>
      <c r="E91" s="11">
        <v>10000</v>
      </c>
      <c r="F91" s="12" t="s">
        <v>24</v>
      </c>
      <c r="G91" s="13">
        <v>10000</v>
      </c>
      <c r="H91" s="14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6"/>
      <c r="T91" s="17"/>
    </row>
    <row r="92" spans="1:20" hidden="1" outlineLevel="1" x14ac:dyDescent="0.25">
      <c r="A92" s="7" t="s">
        <v>25</v>
      </c>
      <c r="B92" s="8" t="s">
        <v>23</v>
      </c>
      <c r="C92" s="9"/>
      <c r="D92" s="10"/>
      <c r="E92" s="11">
        <v>2000</v>
      </c>
      <c r="F92" s="12" t="s">
        <v>26</v>
      </c>
      <c r="G92" s="13">
        <v>1800</v>
      </c>
      <c r="H92" s="18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20"/>
      <c r="T92" s="17"/>
    </row>
    <row r="93" spans="1:20" hidden="1" outlineLevel="1" x14ac:dyDescent="0.25">
      <c r="A93" s="7"/>
      <c r="B93" s="8"/>
      <c r="C93" s="9"/>
      <c r="D93" s="10"/>
      <c r="E93" s="11"/>
      <c r="F93" s="12"/>
      <c r="G93" s="13"/>
      <c r="H93" s="18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20"/>
      <c r="T93" s="17"/>
    </row>
    <row r="94" spans="1:20" hidden="1" outlineLevel="1" x14ac:dyDescent="0.25">
      <c r="A94" s="7"/>
      <c r="B94" s="8"/>
      <c r="C94" s="9"/>
      <c r="D94" s="10"/>
      <c r="E94" s="11"/>
      <c r="F94" s="12"/>
      <c r="G94" s="13"/>
      <c r="H94" s="18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20"/>
      <c r="T94" s="17"/>
    </row>
    <row r="95" spans="1:20" hidden="1" outlineLevel="1" x14ac:dyDescent="0.25">
      <c r="A95" s="7"/>
      <c r="B95" s="8"/>
      <c r="C95" s="9"/>
      <c r="D95" s="10"/>
      <c r="E95" s="11"/>
      <c r="F95" s="12"/>
      <c r="G95" s="13"/>
      <c r="H95" s="18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20"/>
      <c r="T95" s="17"/>
    </row>
    <row r="96" spans="1:20" hidden="1" outlineLevel="1" x14ac:dyDescent="0.25">
      <c r="A96" s="7"/>
      <c r="B96" s="8"/>
      <c r="C96" s="9"/>
      <c r="D96" s="10"/>
      <c r="E96" s="11"/>
      <c r="F96" s="12"/>
      <c r="G96" s="13"/>
      <c r="H96" s="18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20"/>
      <c r="T96" s="17"/>
    </row>
    <row r="97" spans="1:20" hidden="1" outlineLevel="1" x14ac:dyDescent="0.25">
      <c r="A97" s="7"/>
      <c r="B97" s="8"/>
      <c r="C97" s="9"/>
      <c r="D97" s="10"/>
      <c r="E97" s="11"/>
      <c r="F97" s="12"/>
      <c r="G97" s="13"/>
      <c r="H97" s="18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20"/>
      <c r="T97" s="17"/>
    </row>
    <row r="98" spans="1:20" hidden="1" outlineLevel="1" x14ac:dyDescent="0.25">
      <c r="A98" s="7"/>
      <c r="B98" s="8"/>
      <c r="C98" s="9"/>
      <c r="D98" s="10"/>
      <c r="E98" s="11"/>
      <c r="F98" s="12"/>
      <c r="G98" s="13"/>
      <c r="H98" s="18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20"/>
      <c r="T98" s="17"/>
    </row>
    <row r="99" spans="1:20" hidden="1" outlineLevel="1" x14ac:dyDescent="0.25">
      <c r="A99" s="7"/>
      <c r="B99" s="8"/>
      <c r="C99" s="9"/>
      <c r="D99" s="10"/>
      <c r="E99" s="11"/>
      <c r="F99" s="12"/>
      <c r="G99" s="13"/>
      <c r="H99" s="18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20"/>
      <c r="T99" s="17"/>
    </row>
    <row r="100" spans="1:20" hidden="1" outlineLevel="1" x14ac:dyDescent="0.25">
      <c r="A100" s="7"/>
      <c r="B100" s="8"/>
      <c r="C100" s="9"/>
      <c r="D100" s="10"/>
      <c r="E100" s="11"/>
      <c r="F100" s="12"/>
      <c r="G100" s="13"/>
      <c r="H100" s="18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20"/>
      <c r="T100" s="17"/>
    </row>
    <row r="101" spans="1:20" hidden="1" outlineLevel="1" x14ac:dyDescent="0.25">
      <c r="A101" s="7"/>
      <c r="B101" s="8"/>
      <c r="C101" s="9"/>
      <c r="D101" s="10"/>
      <c r="E101" s="11"/>
      <c r="F101" s="12"/>
      <c r="G101" s="13"/>
      <c r="H101" s="18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20"/>
      <c r="T101" s="17"/>
    </row>
    <row r="102" spans="1:20" hidden="1" outlineLevel="1" x14ac:dyDescent="0.25">
      <c r="A102" s="7"/>
      <c r="B102" s="8"/>
      <c r="C102" s="9"/>
      <c r="D102" s="10"/>
      <c r="E102" s="11"/>
      <c r="F102" s="12"/>
      <c r="G102" s="13"/>
      <c r="H102" s="18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20"/>
      <c r="T102" s="17"/>
    </row>
    <row r="103" spans="1:20" hidden="1" outlineLevel="1" x14ac:dyDescent="0.25">
      <c r="A103" s="23"/>
      <c r="B103" s="24"/>
      <c r="C103" s="25"/>
      <c r="D103" s="26"/>
      <c r="E103" s="27"/>
      <c r="F103" s="28"/>
      <c r="G103" s="29"/>
      <c r="H103" s="30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2"/>
      <c r="T103" s="33"/>
    </row>
    <row r="104" spans="1:20" hidden="1" outlineLevel="1" x14ac:dyDescent="0.25">
      <c r="A104" s="7"/>
      <c r="B104" s="8"/>
      <c r="C104" s="7"/>
      <c r="D104" s="36"/>
      <c r="E104" s="11"/>
      <c r="F104" s="12"/>
      <c r="G104" s="13"/>
      <c r="H104" s="18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20"/>
      <c r="T104" s="17"/>
    </row>
    <row r="105" spans="1:20" hidden="1" outlineLevel="1" x14ac:dyDescent="0.25">
      <c r="A105" s="7"/>
      <c r="B105" s="8"/>
      <c r="C105" s="9"/>
      <c r="D105" s="36"/>
      <c r="E105" s="11"/>
      <c r="F105" s="12"/>
      <c r="G105" s="13"/>
      <c r="H105" s="18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20"/>
      <c r="T105" s="17"/>
    </row>
    <row r="106" spans="1:20" ht="15.75" hidden="1" outlineLevel="1" thickBot="1" x14ac:dyDescent="0.3">
      <c r="A106" s="37"/>
      <c r="B106" s="38"/>
      <c r="C106" s="37"/>
      <c r="D106" s="39"/>
      <c r="E106" s="40"/>
      <c r="F106" s="41"/>
      <c r="G106" s="42"/>
      <c r="H106" s="43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5"/>
      <c r="T106" s="46"/>
    </row>
    <row r="107" spans="1:20" hidden="1" outlineLevel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idden="1" outlineLevel="1" x14ac:dyDescent="0.25">
      <c r="A108" s="47"/>
      <c r="B108" s="48"/>
      <c r="C108" s="48"/>
      <c r="D108" s="48"/>
      <c r="E108" s="49"/>
      <c r="F108" s="50"/>
      <c r="G108" s="51"/>
      <c r="H108" s="51"/>
      <c r="I108" s="52"/>
      <c r="J108" s="51"/>
      <c r="K108" s="51"/>
      <c r="L108" s="51"/>
      <c r="M108" s="51"/>
      <c r="N108" s="51"/>
      <c r="O108" s="51"/>
      <c r="P108" s="51"/>
      <c r="Q108" s="51"/>
      <c r="R108" s="51"/>
      <c r="S108" s="49"/>
      <c r="T108" s="52"/>
    </row>
    <row r="109" spans="1:20" hidden="1" outlineLevel="1" x14ac:dyDescent="0.25">
      <c r="A109" s="80" t="s">
        <v>1</v>
      </c>
      <c r="B109" s="80" t="s">
        <v>2</v>
      </c>
      <c r="C109" s="80" t="s">
        <v>3</v>
      </c>
      <c r="D109" s="82" t="s">
        <v>4</v>
      </c>
      <c r="E109" s="84" t="s">
        <v>27</v>
      </c>
      <c r="F109" s="86" t="s">
        <v>28</v>
      </c>
      <c r="G109" s="4" t="s">
        <v>8</v>
      </c>
      <c r="H109" s="4" t="s">
        <v>9</v>
      </c>
      <c r="I109" s="4" t="s">
        <v>10</v>
      </c>
      <c r="J109" s="4" t="s">
        <v>11</v>
      </c>
      <c r="K109" s="4" t="s">
        <v>12</v>
      </c>
      <c r="L109" s="4" t="s">
        <v>13</v>
      </c>
      <c r="M109" s="4" t="s">
        <v>14</v>
      </c>
      <c r="N109" s="4" t="s">
        <v>15</v>
      </c>
      <c r="O109" s="4" t="s">
        <v>16</v>
      </c>
      <c r="P109" s="4" t="s">
        <v>17</v>
      </c>
      <c r="Q109" s="4" t="s">
        <v>18</v>
      </c>
      <c r="R109" s="53" t="s">
        <v>19</v>
      </c>
      <c r="S109" s="1"/>
      <c r="T109" s="1"/>
    </row>
    <row r="110" spans="1:20" hidden="1" outlineLevel="1" x14ac:dyDescent="0.25">
      <c r="A110" s="81"/>
      <c r="B110" s="81"/>
      <c r="C110" s="81"/>
      <c r="D110" s="83"/>
      <c r="E110" s="85"/>
      <c r="F110" s="78"/>
      <c r="G110" s="6" t="s">
        <v>29</v>
      </c>
      <c r="H110" s="6" t="s">
        <v>29</v>
      </c>
      <c r="I110" s="6" t="s">
        <v>29</v>
      </c>
      <c r="J110" s="6" t="s">
        <v>29</v>
      </c>
      <c r="K110" s="6" t="s">
        <v>29</v>
      </c>
      <c r="L110" s="6" t="s">
        <v>29</v>
      </c>
      <c r="M110" s="6" t="s">
        <v>29</v>
      </c>
      <c r="N110" s="6" t="s">
        <v>29</v>
      </c>
      <c r="O110" s="6" t="s">
        <v>29</v>
      </c>
      <c r="P110" s="6" t="s">
        <v>29</v>
      </c>
      <c r="Q110" s="6" t="s">
        <v>29</v>
      </c>
      <c r="R110" s="6" t="s">
        <v>29</v>
      </c>
      <c r="S110" s="1"/>
      <c r="T110" s="1"/>
    </row>
    <row r="111" spans="1:20" hidden="1" outlineLevel="1" x14ac:dyDescent="0.25">
      <c r="A111" s="54" t="str">
        <f t="shared" ref="A111:D125" si="13">A91</f>
        <v>Marine turtles</v>
      </c>
      <c r="B111" s="55" t="str">
        <f t="shared" si="13"/>
        <v>Arcadia</v>
      </c>
      <c r="C111" s="55">
        <f>C91</f>
        <v>0</v>
      </c>
      <c r="D111" s="56">
        <f t="shared" ref="D111" si="14">D91</f>
        <v>0</v>
      </c>
      <c r="E111" s="57">
        <f>G91-SUM(G111:R111)</f>
        <v>9500</v>
      </c>
      <c r="F111" s="58">
        <f>SUM(G111:R111)</f>
        <v>500</v>
      </c>
      <c r="G111" s="16">
        <v>500</v>
      </c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6"/>
      <c r="S111" s="1"/>
      <c r="T111" s="1"/>
    </row>
    <row r="112" spans="1:20" hidden="1" outlineLevel="1" x14ac:dyDescent="0.25">
      <c r="A112" s="54" t="str">
        <f t="shared" si="13"/>
        <v>Terrestrial</v>
      </c>
      <c r="B112" s="59" t="str">
        <f t="shared" si="13"/>
        <v>Arcadia</v>
      </c>
      <c r="C112" s="59">
        <f>C92</f>
        <v>0</v>
      </c>
      <c r="D112" s="60">
        <f>D92</f>
        <v>0</v>
      </c>
      <c r="E112" s="61">
        <f t="shared" ref="E112:E117" si="15">E92-SUM(G112:R112)</f>
        <v>1950</v>
      </c>
      <c r="F112" s="62">
        <f>SUM(G112:R112)</f>
        <v>50</v>
      </c>
      <c r="G112" s="20">
        <v>50</v>
      </c>
      <c r="H112" s="19"/>
      <c r="I112" s="19"/>
      <c r="J112" s="19"/>
      <c r="K112" s="19"/>
      <c r="L112" s="19"/>
      <c r="M112" s="63"/>
      <c r="N112" s="63"/>
      <c r="O112" s="63"/>
      <c r="P112" s="63"/>
      <c r="Q112" s="63"/>
      <c r="R112" s="64"/>
      <c r="S112" s="1"/>
      <c r="T112" s="1"/>
    </row>
    <row r="113" spans="1:20" hidden="1" outlineLevel="1" x14ac:dyDescent="0.25">
      <c r="A113" s="54">
        <f t="shared" si="13"/>
        <v>0</v>
      </c>
      <c r="B113" s="59">
        <f t="shared" si="13"/>
        <v>0</v>
      </c>
      <c r="C113" s="59">
        <f t="shared" si="13"/>
        <v>0</v>
      </c>
      <c r="D113" s="60">
        <f t="shared" si="13"/>
        <v>0</v>
      </c>
      <c r="E113" s="61">
        <f t="shared" si="15"/>
        <v>0</v>
      </c>
      <c r="F113" s="62">
        <f t="shared" ref="F113:F123" si="16">SUM(G113:R113)</f>
        <v>0</v>
      </c>
      <c r="G113" s="20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20"/>
      <c r="S113" s="1"/>
      <c r="T113" s="1"/>
    </row>
    <row r="114" spans="1:20" hidden="1" outlineLevel="1" x14ac:dyDescent="0.25">
      <c r="A114" s="54">
        <f t="shared" si="13"/>
        <v>0</v>
      </c>
      <c r="B114" s="59">
        <f t="shared" si="13"/>
        <v>0</v>
      </c>
      <c r="C114" s="59">
        <f t="shared" si="13"/>
        <v>0</v>
      </c>
      <c r="D114" s="60">
        <f t="shared" si="13"/>
        <v>0</v>
      </c>
      <c r="E114" s="61">
        <f t="shared" si="15"/>
        <v>0</v>
      </c>
      <c r="F114" s="62">
        <f t="shared" si="16"/>
        <v>0</v>
      </c>
      <c r="G114" s="20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20"/>
      <c r="S114" s="1"/>
      <c r="T114" s="1"/>
    </row>
    <row r="115" spans="1:20" hidden="1" outlineLevel="1" x14ac:dyDescent="0.25">
      <c r="A115" s="54">
        <f t="shared" si="13"/>
        <v>0</v>
      </c>
      <c r="B115" s="59">
        <f t="shared" si="13"/>
        <v>0</v>
      </c>
      <c r="C115" s="59">
        <f t="shared" si="13"/>
        <v>0</v>
      </c>
      <c r="D115" s="60">
        <f t="shared" si="13"/>
        <v>0</v>
      </c>
      <c r="E115" s="61">
        <f t="shared" si="15"/>
        <v>0</v>
      </c>
      <c r="F115" s="62">
        <f t="shared" si="16"/>
        <v>0</v>
      </c>
      <c r="G115" s="20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20"/>
      <c r="S115" s="1"/>
      <c r="T115" s="1"/>
    </row>
    <row r="116" spans="1:20" hidden="1" outlineLevel="1" x14ac:dyDescent="0.25">
      <c r="A116" s="54">
        <f t="shared" si="13"/>
        <v>0</v>
      </c>
      <c r="B116" s="59">
        <f t="shared" si="13"/>
        <v>0</v>
      </c>
      <c r="C116" s="59">
        <f t="shared" si="13"/>
        <v>0</v>
      </c>
      <c r="D116" s="60">
        <f t="shared" si="13"/>
        <v>0</v>
      </c>
      <c r="E116" s="61">
        <f t="shared" si="15"/>
        <v>0</v>
      </c>
      <c r="F116" s="62">
        <f t="shared" si="16"/>
        <v>0</v>
      </c>
      <c r="G116" s="20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20"/>
      <c r="S116" s="1"/>
      <c r="T116" s="1"/>
    </row>
    <row r="117" spans="1:20" hidden="1" outlineLevel="1" x14ac:dyDescent="0.25">
      <c r="A117" s="54">
        <f t="shared" si="13"/>
        <v>0</v>
      </c>
      <c r="B117" s="59">
        <f t="shared" si="13"/>
        <v>0</v>
      </c>
      <c r="C117" s="59">
        <f t="shared" si="13"/>
        <v>0</v>
      </c>
      <c r="D117" s="60">
        <f t="shared" si="13"/>
        <v>0</v>
      </c>
      <c r="E117" s="61">
        <f t="shared" si="15"/>
        <v>0</v>
      </c>
      <c r="F117" s="62">
        <f t="shared" si="16"/>
        <v>0</v>
      </c>
      <c r="G117" s="20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20"/>
      <c r="S117" s="1"/>
      <c r="T117" s="1"/>
    </row>
    <row r="118" spans="1:20" hidden="1" outlineLevel="1" x14ac:dyDescent="0.25">
      <c r="A118" s="65">
        <f t="shared" si="13"/>
        <v>0</v>
      </c>
      <c r="B118" s="66">
        <f t="shared" si="13"/>
        <v>0</v>
      </c>
      <c r="C118" s="66">
        <f t="shared" si="13"/>
        <v>0</v>
      </c>
      <c r="D118" s="67">
        <f t="shared" si="13"/>
        <v>0</v>
      </c>
      <c r="E118" s="61">
        <f t="shared" ref="E118:E125" si="17">E93-SUM(G118:R118)</f>
        <v>0</v>
      </c>
      <c r="F118" s="62">
        <f t="shared" si="16"/>
        <v>0</v>
      </c>
      <c r="G118" s="20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20"/>
      <c r="S118" s="1"/>
      <c r="T118" s="1"/>
    </row>
    <row r="119" spans="1:20" hidden="1" outlineLevel="1" x14ac:dyDescent="0.25">
      <c r="A119" s="65">
        <f t="shared" si="13"/>
        <v>0</v>
      </c>
      <c r="B119" s="66">
        <f t="shared" si="13"/>
        <v>0</v>
      </c>
      <c r="C119" s="66">
        <f t="shared" si="13"/>
        <v>0</v>
      </c>
      <c r="D119" s="67">
        <f t="shared" si="13"/>
        <v>0</v>
      </c>
      <c r="E119" s="61">
        <f t="shared" si="17"/>
        <v>0</v>
      </c>
      <c r="F119" s="62">
        <f t="shared" si="16"/>
        <v>0</v>
      </c>
      <c r="G119" s="20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20"/>
      <c r="S119" s="1"/>
      <c r="T119" s="1"/>
    </row>
    <row r="120" spans="1:20" hidden="1" outlineLevel="1" x14ac:dyDescent="0.25">
      <c r="A120" s="65">
        <f t="shared" si="13"/>
        <v>0</v>
      </c>
      <c r="B120" s="66">
        <f t="shared" si="13"/>
        <v>0</v>
      </c>
      <c r="C120" s="66">
        <f t="shared" si="13"/>
        <v>0</v>
      </c>
      <c r="D120" s="67">
        <f t="shared" si="13"/>
        <v>0</v>
      </c>
      <c r="E120" s="61">
        <f t="shared" si="17"/>
        <v>0</v>
      </c>
      <c r="F120" s="62">
        <f t="shared" si="16"/>
        <v>0</v>
      </c>
      <c r="G120" s="20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20"/>
      <c r="S120" s="1"/>
      <c r="T120" s="1"/>
    </row>
    <row r="121" spans="1:20" hidden="1" outlineLevel="1" x14ac:dyDescent="0.25">
      <c r="A121" s="65">
        <f t="shared" si="13"/>
        <v>0</v>
      </c>
      <c r="B121" s="66">
        <f t="shared" si="13"/>
        <v>0</v>
      </c>
      <c r="C121" s="66">
        <f t="shared" si="13"/>
        <v>0</v>
      </c>
      <c r="D121" s="67">
        <f t="shared" si="13"/>
        <v>0</v>
      </c>
      <c r="E121" s="61">
        <f t="shared" si="17"/>
        <v>0</v>
      </c>
      <c r="F121" s="62">
        <f t="shared" si="16"/>
        <v>0</v>
      </c>
      <c r="G121" s="20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20"/>
      <c r="S121" s="1"/>
      <c r="T121" s="1"/>
    </row>
    <row r="122" spans="1:20" hidden="1" outlineLevel="1" x14ac:dyDescent="0.25">
      <c r="A122" s="65">
        <f t="shared" si="13"/>
        <v>0</v>
      </c>
      <c r="B122" s="66">
        <f t="shared" si="13"/>
        <v>0</v>
      </c>
      <c r="C122" s="66">
        <f t="shared" si="13"/>
        <v>0</v>
      </c>
      <c r="D122" s="67">
        <f t="shared" si="13"/>
        <v>0</v>
      </c>
      <c r="E122" s="61">
        <f t="shared" si="17"/>
        <v>0</v>
      </c>
      <c r="F122" s="62">
        <f t="shared" si="16"/>
        <v>0</v>
      </c>
      <c r="G122" s="20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20"/>
      <c r="S122" s="1"/>
      <c r="T122" s="1"/>
    </row>
    <row r="123" spans="1:20" hidden="1" outlineLevel="1" x14ac:dyDescent="0.25">
      <c r="A123" s="65">
        <f t="shared" si="13"/>
        <v>0</v>
      </c>
      <c r="B123" s="66">
        <f t="shared" si="13"/>
        <v>0</v>
      </c>
      <c r="C123" s="66">
        <f t="shared" si="13"/>
        <v>0</v>
      </c>
      <c r="D123" s="67">
        <f t="shared" si="13"/>
        <v>0</v>
      </c>
      <c r="E123" s="61">
        <f t="shared" si="17"/>
        <v>0</v>
      </c>
      <c r="F123" s="62">
        <f t="shared" si="16"/>
        <v>0</v>
      </c>
      <c r="G123" s="20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20"/>
      <c r="S123" s="1"/>
      <c r="T123" s="1"/>
    </row>
    <row r="124" spans="1:20" hidden="1" outlineLevel="1" x14ac:dyDescent="0.25">
      <c r="A124" s="65">
        <f t="shared" si="13"/>
        <v>0</v>
      </c>
      <c r="B124" s="66">
        <f t="shared" si="13"/>
        <v>0</v>
      </c>
      <c r="C124" s="66">
        <f t="shared" si="13"/>
        <v>0</v>
      </c>
      <c r="D124" s="67">
        <f t="shared" si="13"/>
        <v>0</v>
      </c>
      <c r="E124" s="61">
        <f t="shared" si="17"/>
        <v>0</v>
      </c>
      <c r="F124" s="62">
        <f t="shared" ref="F124:F125" si="18">SUM(G124:R124)</f>
        <v>0</v>
      </c>
      <c r="G124" s="20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20"/>
      <c r="S124" s="1"/>
      <c r="T124" s="1"/>
    </row>
    <row r="125" spans="1:20" hidden="1" outlineLevel="1" x14ac:dyDescent="0.25">
      <c r="A125" s="65">
        <f t="shared" si="13"/>
        <v>0</v>
      </c>
      <c r="B125" s="66">
        <f t="shared" si="13"/>
        <v>0</v>
      </c>
      <c r="C125" s="66">
        <f t="shared" si="13"/>
        <v>0</v>
      </c>
      <c r="D125" s="67">
        <f t="shared" si="13"/>
        <v>0</v>
      </c>
      <c r="E125" s="61">
        <f t="shared" si="17"/>
        <v>0</v>
      </c>
      <c r="F125" s="62">
        <f t="shared" si="18"/>
        <v>0</v>
      </c>
      <c r="G125" s="20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20"/>
      <c r="S125" s="1"/>
      <c r="T125" s="1"/>
    </row>
    <row r="126" spans="1:20" hidden="1" outlineLevel="1" x14ac:dyDescent="0.25">
      <c r="A126" s="65"/>
      <c r="B126" s="66"/>
      <c r="C126" s="66"/>
      <c r="D126" s="67"/>
      <c r="E126" s="61"/>
      <c r="F126" s="62"/>
      <c r="G126" s="68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8"/>
      <c r="S126" s="1"/>
      <c r="T126" s="1"/>
    </row>
    <row r="127" spans="1:20" hidden="1" outlineLevel="1" x14ac:dyDescent="0.25">
      <c r="A127" s="73" t="s">
        <v>30</v>
      </c>
      <c r="B127" s="74"/>
      <c r="C127" s="74"/>
      <c r="D127" s="74"/>
      <c r="E127" s="74"/>
      <c r="F127" s="75"/>
      <c r="G127" s="70">
        <f t="shared" ref="G127:R127" si="19">SUM(G111:G126)</f>
        <v>550</v>
      </c>
      <c r="H127" s="70">
        <f t="shared" si="19"/>
        <v>0</v>
      </c>
      <c r="I127" s="70">
        <f t="shared" si="19"/>
        <v>0</v>
      </c>
      <c r="J127" s="70">
        <f t="shared" si="19"/>
        <v>0</v>
      </c>
      <c r="K127" s="70">
        <f t="shared" si="19"/>
        <v>0</v>
      </c>
      <c r="L127" s="70">
        <f t="shared" si="19"/>
        <v>0</v>
      </c>
      <c r="M127" s="70">
        <f t="shared" si="19"/>
        <v>0</v>
      </c>
      <c r="N127" s="70">
        <f t="shared" si="19"/>
        <v>0</v>
      </c>
      <c r="O127" s="70">
        <f t="shared" si="19"/>
        <v>0</v>
      </c>
      <c r="P127" s="70">
        <f t="shared" si="19"/>
        <v>0</v>
      </c>
      <c r="Q127" s="70">
        <f t="shared" si="19"/>
        <v>0</v>
      </c>
      <c r="R127" s="70">
        <f t="shared" si="19"/>
        <v>0</v>
      </c>
      <c r="S127" s="71"/>
      <c r="T127" s="71"/>
    </row>
    <row r="128" spans="1:20" collapsed="1" x14ac:dyDescent="0.25"/>
    <row r="130" spans="1:20" ht="15.75" x14ac:dyDescent="0.25">
      <c r="A130" s="2" t="s">
        <v>33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5" hidden="1" customHeight="1" outlineLevel="1" x14ac:dyDescent="0.25">
      <c r="A131" s="80" t="s">
        <v>1</v>
      </c>
      <c r="B131" s="82" t="s">
        <v>2</v>
      </c>
      <c r="C131" s="80" t="s">
        <v>3</v>
      </c>
      <c r="D131" s="80" t="s">
        <v>4</v>
      </c>
      <c r="E131" s="80" t="s">
        <v>5</v>
      </c>
      <c r="F131" s="88" t="s">
        <v>6</v>
      </c>
      <c r="G131" s="76" t="s">
        <v>7</v>
      </c>
      <c r="H131" s="3" t="s">
        <v>8</v>
      </c>
      <c r="I131" s="4" t="s">
        <v>9</v>
      </c>
      <c r="J131" s="4" t="s">
        <v>10</v>
      </c>
      <c r="K131" s="4" t="s">
        <v>11</v>
      </c>
      <c r="L131" s="4" t="s">
        <v>12</v>
      </c>
      <c r="M131" s="4" t="s">
        <v>13</v>
      </c>
      <c r="N131" s="4" t="s">
        <v>14</v>
      </c>
      <c r="O131" s="4" t="s">
        <v>15</v>
      </c>
      <c r="P131" s="4" t="s">
        <v>16</v>
      </c>
      <c r="Q131" s="4" t="s">
        <v>17</v>
      </c>
      <c r="R131" s="4" t="s">
        <v>18</v>
      </c>
      <c r="S131" s="4" t="s">
        <v>19</v>
      </c>
      <c r="T131" s="78" t="s">
        <v>20</v>
      </c>
    </row>
    <row r="132" spans="1:20" hidden="1" outlineLevel="1" x14ac:dyDescent="0.25">
      <c r="A132" s="81"/>
      <c r="B132" s="87"/>
      <c r="C132" s="81"/>
      <c r="D132" s="81"/>
      <c r="E132" s="81"/>
      <c r="F132" s="88"/>
      <c r="G132" s="77"/>
      <c r="H132" s="5" t="s">
        <v>21</v>
      </c>
      <c r="I132" s="6" t="s">
        <v>21</v>
      </c>
      <c r="J132" s="6" t="s">
        <v>21</v>
      </c>
      <c r="K132" s="6" t="s">
        <v>21</v>
      </c>
      <c r="L132" s="6" t="s">
        <v>21</v>
      </c>
      <c r="M132" s="6" t="s">
        <v>21</v>
      </c>
      <c r="N132" s="6" t="s">
        <v>21</v>
      </c>
      <c r="O132" s="6" t="s">
        <v>21</v>
      </c>
      <c r="P132" s="6" t="s">
        <v>21</v>
      </c>
      <c r="Q132" s="6" t="s">
        <v>21</v>
      </c>
      <c r="R132" s="6" t="s">
        <v>21</v>
      </c>
      <c r="S132" s="6" t="s">
        <v>21</v>
      </c>
      <c r="T132" s="79"/>
    </row>
    <row r="133" spans="1:20" hidden="1" outlineLevel="1" x14ac:dyDescent="0.25">
      <c r="A133" s="7" t="s">
        <v>22</v>
      </c>
      <c r="B133" s="8" t="s">
        <v>23</v>
      </c>
      <c r="C133" s="9"/>
      <c r="D133" s="10"/>
      <c r="E133" s="11">
        <v>10000</v>
      </c>
      <c r="F133" s="12" t="s">
        <v>24</v>
      </c>
      <c r="G133" s="13">
        <v>10000</v>
      </c>
      <c r="H133" s="14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6"/>
      <c r="T133" s="17"/>
    </row>
    <row r="134" spans="1:20" hidden="1" outlineLevel="1" x14ac:dyDescent="0.25">
      <c r="A134" s="7" t="s">
        <v>25</v>
      </c>
      <c r="B134" s="8" t="s">
        <v>23</v>
      </c>
      <c r="C134" s="9"/>
      <c r="D134" s="10"/>
      <c r="E134" s="11">
        <v>2000</v>
      </c>
      <c r="F134" s="12" t="s">
        <v>26</v>
      </c>
      <c r="G134" s="13">
        <v>1800</v>
      </c>
      <c r="H134" s="18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20"/>
      <c r="T134" s="17"/>
    </row>
    <row r="135" spans="1:20" hidden="1" outlineLevel="1" x14ac:dyDescent="0.25">
      <c r="A135" s="7"/>
      <c r="B135" s="8"/>
      <c r="C135" s="9"/>
      <c r="D135" s="10"/>
      <c r="E135" s="11"/>
      <c r="F135" s="12"/>
      <c r="G135" s="13"/>
      <c r="H135" s="18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20"/>
      <c r="T135" s="17"/>
    </row>
    <row r="136" spans="1:20" hidden="1" outlineLevel="1" x14ac:dyDescent="0.25">
      <c r="A136" s="7"/>
      <c r="B136" s="8"/>
      <c r="C136" s="9"/>
      <c r="D136" s="10"/>
      <c r="E136" s="11"/>
      <c r="F136" s="12"/>
      <c r="G136" s="13"/>
      <c r="H136" s="18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20"/>
      <c r="T136" s="17"/>
    </row>
    <row r="137" spans="1:20" hidden="1" outlineLevel="1" x14ac:dyDescent="0.25">
      <c r="A137" s="7"/>
      <c r="B137" s="8"/>
      <c r="C137" s="9"/>
      <c r="D137" s="10"/>
      <c r="E137" s="11"/>
      <c r="F137" s="12"/>
      <c r="G137" s="13"/>
      <c r="H137" s="18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20"/>
      <c r="T137" s="17"/>
    </row>
    <row r="138" spans="1:20" hidden="1" outlineLevel="1" x14ac:dyDescent="0.25">
      <c r="A138" s="7"/>
      <c r="B138" s="8"/>
      <c r="C138" s="9"/>
      <c r="D138" s="10"/>
      <c r="E138" s="11"/>
      <c r="F138" s="12"/>
      <c r="G138" s="13"/>
      <c r="H138" s="18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20"/>
      <c r="T138" s="17"/>
    </row>
    <row r="139" spans="1:20" hidden="1" outlineLevel="1" x14ac:dyDescent="0.25">
      <c r="A139" s="7"/>
      <c r="B139" s="8"/>
      <c r="C139" s="9"/>
      <c r="D139" s="10"/>
      <c r="E139" s="11"/>
      <c r="F139" s="12"/>
      <c r="G139" s="13"/>
      <c r="H139" s="18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20"/>
      <c r="T139" s="17"/>
    </row>
    <row r="140" spans="1:20" hidden="1" outlineLevel="1" x14ac:dyDescent="0.25">
      <c r="A140" s="7"/>
      <c r="B140" s="8"/>
      <c r="C140" s="9"/>
      <c r="D140" s="10"/>
      <c r="E140" s="11"/>
      <c r="F140" s="12"/>
      <c r="G140" s="13"/>
      <c r="H140" s="18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20"/>
      <c r="T140" s="17"/>
    </row>
    <row r="141" spans="1:20" hidden="1" outlineLevel="1" x14ac:dyDescent="0.25">
      <c r="A141" s="7"/>
      <c r="B141" s="8"/>
      <c r="C141" s="9"/>
      <c r="D141" s="10"/>
      <c r="E141" s="11"/>
      <c r="F141" s="12"/>
      <c r="G141" s="13"/>
      <c r="H141" s="18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20"/>
      <c r="T141" s="17"/>
    </row>
    <row r="142" spans="1:20" hidden="1" outlineLevel="1" x14ac:dyDescent="0.25">
      <c r="A142" s="7"/>
      <c r="B142" s="8"/>
      <c r="C142" s="9"/>
      <c r="D142" s="10"/>
      <c r="E142" s="11"/>
      <c r="F142" s="12"/>
      <c r="G142" s="13"/>
      <c r="H142" s="18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20"/>
      <c r="T142" s="17"/>
    </row>
    <row r="143" spans="1:20" hidden="1" outlineLevel="1" x14ac:dyDescent="0.25">
      <c r="A143" s="7"/>
      <c r="B143" s="8"/>
      <c r="C143" s="9"/>
      <c r="D143" s="10"/>
      <c r="E143" s="11"/>
      <c r="F143" s="12"/>
      <c r="G143" s="13"/>
      <c r="H143" s="18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20"/>
      <c r="T143" s="17"/>
    </row>
    <row r="144" spans="1:20" hidden="1" outlineLevel="1" x14ac:dyDescent="0.25">
      <c r="A144" s="7"/>
      <c r="B144" s="8"/>
      <c r="C144" s="9"/>
      <c r="D144" s="10"/>
      <c r="E144" s="11"/>
      <c r="F144" s="12"/>
      <c r="G144" s="13"/>
      <c r="H144" s="18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20"/>
      <c r="T144" s="17"/>
    </row>
    <row r="145" spans="1:20" hidden="1" outlineLevel="1" x14ac:dyDescent="0.25">
      <c r="A145" s="23"/>
      <c r="B145" s="24"/>
      <c r="C145" s="25"/>
      <c r="D145" s="26"/>
      <c r="E145" s="27"/>
      <c r="F145" s="28"/>
      <c r="G145" s="29"/>
      <c r="H145" s="30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2"/>
      <c r="T145" s="33"/>
    </row>
    <row r="146" spans="1:20" hidden="1" outlineLevel="1" x14ac:dyDescent="0.25">
      <c r="A146" s="7"/>
      <c r="B146" s="8"/>
      <c r="C146" s="7"/>
      <c r="D146" s="36"/>
      <c r="E146" s="11"/>
      <c r="F146" s="12"/>
      <c r="G146" s="13"/>
      <c r="H146" s="18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20"/>
      <c r="T146" s="17"/>
    </row>
    <row r="147" spans="1:20" hidden="1" outlineLevel="1" x14ac:dyDescent="0.25">
      <c r="A147" s="7"/>
      <c r="B147" s="8"/>
      <c r="C147" s="9"/>
      <c r="D147" s="36"/>
      <c r="E147" s="11"/>
      <c r="F147" s="12"/>
      <c r="G147" s="13"/>
      <c r="H147" s="18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20"/>
      <c r="T147" s="17"/>
    </row>
    <row r="148" spans="1:20" ht="15.75" hidden="1" outlineLevel="1" thickBot="1" x14ac:dyDescent="0.3">
      <c r="A148" s="37"/>
      <c r="B148" s="38"/>
      <c r="C148" s="37"/>
      <c r="D148" s="39"/>
      <c r="E148" s="40"/>
      <c r="F148" s="41"/>
      <c r="G148" s="42"/>
      <c r="H148" s="43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5"/>
      <c r="T148" s="46"/>
    </row>
    <row r="149" spans="1:20" hidden="1" outlineLevel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idden="1" outlineLevel="1" x14ac:dyDescent="0.25">
      <c r="A150" s="47"/>
      <c r="B150" s="48"/>
      <c r="C150" s="48"/>
      <c r="D150" s="48"/>
      <c r="E150" s="49"/>
      <c r="F150" s="50"/>
      <c r="G150" s="51"/>
      <c r="H150" s="51"/>
      <c r="I150" s="52"/>
      <c r="J150" s="51"/>
      <c r="K150" s="51"/>
      <c r="L150" s="51"/>
      <c r="M150" s="51"/>
      <c r="N150" s="51"/>
      <c r="O150" s="51"/>
      <c r="P150" s="51"/>
      <c r="Q150" s="51"/>
      <c r="R150" s="51"/>
      <c r="S150" s="49"/>
      <c r="T150" s="52"/>
    </row>
    <row r="151" spans="1:20" ht="15" hidden="1" customHeight="1" outlineLevel="1" x14ac:dyDescent="0.25">
      <c r="A151" s="80" t="s">
        <v>1</v>
      </c>
      <c r="B151" s="80" t="s">
        <v>2</v>
      </c>
      <c r="C151" s="80" t="s">
        <v>3</v>
      </c>
      <c r="D151" s="82" t="s">
        <v>4</v>
      </c>
      <c r="E151" s="84" t="s">
        <v>27</v>
      </c>
      <c r="F151" s="86" t="s">
        <v>28</v>
      </c>
      <c r="G151" s="4" t="s">
        <v>8</v>
      </c>
      <c r="H151" s="4" t="s">
        <v>9</v>
      </c>
      <c r="I151" s="4" t="s">
        <v>10</v>
      </c>
      <c r="J151" s="4" t="s">
        <v>11</v>
      </c>
      <c r="K151" s="4" t="s">
        <v>12</v>
      </c>
      <c r="L151" s="4" t="s">
        <v>13</v>
      </c>
      <c r="M151" s="4" t="s">
        <v>14</v>
      </c>
      <c r="N151" s="4" t="s">
        <v>15</v>
      </c>
      <c r="O151" s="4" t="s">
        <v>16</v>
      </c>
      <c r="P151" s="4" t="s">
        <v>17</v>
      </c>
      <c r="Q151" s="4" t="s">
        <v>18</v>
      </c>
      <c r="R151" s="53" t="s">
        <v>19</v>
      </c>
      <c r="S151" s="1"/>
      <c r="T151" s="1"/>
    </row>
    <row r="152" spans="1:20" hidden="1" outlineLevel="1" x14ac:dyDescent="0.25">
      <c r="A152" s="81"/>
      <c r="B152" s="81"/>
      <c r="C152" s="81"/>
      <c r="D152" s="83"/>
      <c r="E152" s="85"/>
      <c r="F152" s="78"/>
      <c r="G152" s="6" t="s">
        <v>29</v>
      </c>
      <c r="H152" s="6" t="s">
        <v>29</v>
      </c>
      <c r="I152" s="6" t="s">
        <v>29</v>
      </c>
      <c r="J152" s="6" t="s">
        <v>29</v>
      </c>
      <c r="K152" s="6" t="s">
        <v>29</v>
      </c>
      <c r="L152" s="6" t="s">
        <v>29</v>
      </c>
      <c r="M152" s="6" t="s">
        <v>29</v>
      </c>
      <c r="N152" s="6" t="s">
        <v>29</v>
      </c>
      <c r="O152" s="6" t="s">
        <v>29</v>
      </c>
      <c r="P152" s="6" t="s">
        <v>29</v>
      </c>
      <c r="Q152" s="6" t="s">
        <v>29</v>
      </c>
      <c r="R152" s="6" t="s">
        <v>29</v>
      </c>
      <c r="S152" s="1"/>
      <c r="T152" s="1"/>
    </row>
    <row r="153" spans="1:20" hidden="1" outlineLevel="1" x14ac:dyDescent="0.25">
      <c r="A153" s="54" t="str">
        <f t="shared" ref="A153:D167" si="20">A133</f>
        <v>Marine turtles</v>
      </c>
      <c r="B153" s="55" t="str">
        <f t="shared" si="20"/>
        <v>Arcadia</v>
      </c>
      <c r="C153" s="55">
        <f>C133</f>
        <v>0</v>
      </c>
      <c r="D153" s="56">
        <f t="shared" ref="D153" si="21">D133</f>
        <v>0</v>
      </c>
      <c r="E153" s="57">
        <f>G133-SUM(G153:R153)</f>
        <v>9500</v>
      </c>
      <c r="F153" s="58">
        <f>SUM(G153:R153)</f>
        <v>500</v>
      </c>
      <c r="G153" s="16">
        <v>500</v>
      </c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6"/>
      <c r="S153" s="1"/>
      <c r="T153" s="1"/>
    </row>
    <row r="154" spans="1:20" hidden="1" outlineLevel="1" x14ac:dyDescent="0.25">
      <c r="A154" s="54" t="str">
        <f t="shared" si="20"/>
        <v>Terrestrial</v>
      </c>
      <c r="B154" s="59" t="str">
        <f t="shared" si="20"/>
        <v>Arcadia</v>
      </c>
      <c r="C154" s="59">
        <f>C134</f>
        <v>0</v>
      </c>
      <c r="D154" s="60">
        <f>D134</f>
        <v>0</v>
      </c>
      <c r="E154" s="61">
        <f t="shared" ref="E154:E159" si="22">E134-SUM(G154:R154)</f>
        <v>1950</v>
      </c>
      <c r="F154" s="62">
        <f>SUM(G154:R154)</f>
        <v>50</v>
      </c>
      <c r="G154" s="20">
        <v>50</v>
      </c>
      <c r="H154" s="19"/>
      <c r="I154" s="19"/>
      <c r="J154" s="19"/>
      <c r="K154" s="19"/>
      <c r="L154" s="19"/>
      <c r="M154" s="63"/>
      <c r="N154" s="63"/>
      <c r="O154" s="63"/>
      <c r="P154" s="63"/>
      <c r="Q154" s="63"/>
      <c r="R154" s="64"/>
      <c r="S154" s="1"/>
      <c r="T154" s="1"/>
    </row>
    <row r="155" spans="1:20" hidden="1" outlineLevel="1" x14ac:dyDescent="0.25">
      <c r="A155" s="54">
        <f t="shared" si="20"/>
        <v>0</v>
      </c>
      <c r="B155" s="59">
        <f t="shared" si="20"/>
        <v>0</v>
      </c>
      <c r="C155" s="59">
        <f t="shared" si="20"/>
        <v>0</v>
      </c>
      <c r="D155" s="60">
        <f t="shared" si="20"/>
        <v>0</v>
      </c>
      <c r="E155" s="61">
        <f t="shared" si="22"/>
        <v>0</v>
      </c>
      <c r="F155" s="62">
        <f t="shared" ref="F155:F165" si="23">SUM(G155:R155)</f>
        <v>0</v>
      </c>
      <c r="G155" s="20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20"/>
      <c r="S155" s="1"/>
      <c r="T155" s="1"/>
    </row>
    <row r="156" spans="1:20" hidden="1" outlineLevel="1" x14ac:dyDescent="0.25">
      <c r="A156" s="54">
        <f t="shared" si="20"/>
        <v>0</v>
      </c>
      <c r="B156" s="59">
        <f t="shared" si="20"/>
        <v>0</v>
      </c>
      <c r="C156" s="59">
        <f t="shared" si="20"/>
        <v>0</v>
      </c>
      <c r="D156" s="60">
        <f t="shared" si="20"/>
        <v>0</v>
      </c>
      <c r="E156" s="61">
        <f t="shared" si="22"/>
        <v>0</v>
      </c>
      <c r="F156" s="62">
        <f t="shared" si="23"/>
        <v>0</v>
      </c>
      <c r="G156" s="20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20"/>
      <c r="S156" s="1"/>
      <c r="T156" s="1"/>
    </row>
    <row r="157" spans="1:20" hidden="1" outlineLevel="1" x14ac:dyDescent="0.25">
      <c r="A157" s="54">
        <f t="shared" si="20"/>
        <v>0</v>
      </c>
      <c r="B157" s="59">
        <f t="shared" si="20"/>
        <v>0</v>
      </c>
      <c r="C157" s="59">
        <f t="shared" si="20"/>
        <v>0</v>
      </c>
      <c r="D157" s="60">
        <f t="shared" si="20"/>
        <v>0</v>
      </c>
      <c r="E157" s="61">
        <f t="shared" si="22"/>
        <v>0</v>
      </c>
      <c r="F157" s="62">
        <f t="shared" si="23"/>
        <v>0</v>
      </c>
      <c r="G157" s="20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20"/>
      <c r="S157" s="1"/>
      <c r="T157" s="1"/>
    </row>
    <row r="158" spans="1:20" hidden="1" outlineLevel="1" x14ac:dyDescent="0.25">
      <c r="A158" s="54">
        <f t="shared" si="20"/>
        <v>0</v>
      </c>
      <c r="B158" s="59">
        <f t="shared" si="20"/>
        <v>0</v>
      </c>
      <c r="C158" s="59">
        <f t="shared" si="20"/>
        <v>0</v>
      </c>
      <c r="D158" s="60">
        <f t="shared" si="20"/>
        <v>0</v>
      </c>
      <c r="E158" s="61">
        <f t="shared" si="22"/>
        <v>0</v>
      </c>
      <c r="F158" s="62">
        <f t="shared" si="23"/>
        <v>0</v>
      </c>
      <c r="G158" s="20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20"/>
      <c r="S158" s="1"/>
      <c r="T158" s="1"/>
    </row>
    <row r="159" spans="1:20" hidden="1" outlineLevel="1" x14ac:dyDescent="0.25">
      <c r="A159" s="54">
        <f t="shared" si="20"/>
        <v>0</v>
      </c>
      <c r="B159" s="59">
        <f t="shared" si="20"/>
        <v>0</v>
      </c>
      <c r="C159" s="59">
        <f t="shared" si="20"/>
        <v>0</v>
      </c>
      <c r="D159" s="60">
        <f t="shared" si="20"/>
        <v>0</v>
      </c>
      <c r="E159" s="61">
        <f t="shared" si="22"/>
        <v>0</v>
      </c>
      <c r="F159" s="62">
        <f t="shared" si="23"/>
        <v>0</v>
      </c>
      <c r="G159" s="20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20"/>
      <c r="S159" s="1"/>
      <c r="T159" s="1"/>
    </row>
    <row r="160" spans="1:20" hidden="1" outlineLevel="1" x14ac:dyDescent="0.25">
      <c r="A160" s="65">
        <f t="shared" si="20"/>
        <v>0</v>
      </c>
      <c r="B160" s="66">
        <f t="shared" si="20"/>
        <v>0</v>
      </c>
      <c r="C160" s="66">
        <f t="shared" si="20"/>
        <v>0</v>
      </c>
      <c r="D160" s="67">
        <f t="shared" si="20"/>
        <v>0</v>
      </c>
      <c r="E160" s="61">
        <f t="shared" ref="E160:E167" si="24">E135-SUM(G160:R160)</f>
        <v>0</v>
      </c>
      <c r="F160" s="62">
        <f t="shared" si="23"/>
        <v>0</v>
      </c>
      <c r="G160" s="20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20"/>
      <c r="S160" s="1"/>
      <c r="T160" s="1"/>
    </row>
    <row r="161" spans="1:20" hidden="1" outlineLevel="1" x14ac:dyDescent="0.25">
      <c r="A161" s="65">
        <f t="shared" si="20"/>
        <v>0</v>
      </c>
      <c r="B161" s="66">
        <f t="shared" si="20"/>
        <v>0</v>
      </c>
      <c r="C161" s="66">
        <f t="shared" si="20"/>
        <v>0</v>
      </c>
      <c r="D161" s="67">
        <f t="shared" si="20"/>
        <v>0</v>
      </c>
      <c r="E161" s="61">
        <f t="shared" si="24"/>
        <v>0</v>
      </c>
      <c r="F161" s="62">
        <f t="shared" si="23"/>
        <v>0</v>
      </c>
      <c r="G161" s="20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20"/>
      <c r="S161" s="1"/>
      <c r="T161" s="1"/>
    </row>
    <row r="162" spans="1:20" hidden="1" outlineLevel="1" x14ac:dyDescent="0.25">
      <c r="A162" s="65">
        <f t="shared" si="20"/>
        <v>0</v>
      </c>
      <c r="B162" s="66">
        <f t="shared" si="20"/>
        <v>0</v>
      </c>
      <c r="C162" s="66">
        <f t="shared" si="20"/>
        <v>0</v>
      </c>
      <c r="D162" s="67">
        <f t="shared" si="20"/>
        <v>0</v>
      </c>
      <c r="E162" s="61">
        <f t="shared" si="24"/>
        <v>0</v>
      </c>
      <c r="F162" s="62">
        <f t="shared" si="23"/>
        <v>0</v>
      </c>
      <c r="G162" s="20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20"/>
      <c r="S162" s="1"/>
      <c r="T162" s="1"/>
    </row>
    <row r="163" spans="1:20" hidden="1" outlineLevel="1" x14ac:dyDescent="0.25">
      <c r="A163" s="65">
        <f t="shared" si="20"/>
        <v>0</v>
      </c>
      <c r="B163" s="66">
        <f t="shared" si="20"/>
        <v>0</v>
      </c>
      <c r="C163" s="66">
        <f t="shared" si="20"/>
        <v>0</v>
      </c>
      <c r="D163" s="67">
        <f t="shared" si="20"/>
        <v>0</v>
      </c>
      <c r="E163" s="61">
        <f t="shared" si="24"/>
        <v>0</v>
      </c>
      <c r="F163" s="62">
        <f t="shared" si="23"/>
        <v>0</v>
      </c>
      <c r="G163" s="20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20"/>
      <c r="S163" s="1"/>
      <c r="T163" s="1"/>
    </row>
    <row r="164" spans="1:20" hidden="1" outlineLevel="1" x14ac:dyDescent="0.25">
      <c r="A164" s="65">
        <f t="shared" si="20"/>
        <v>0</v>
      </c>
      <c r="B164" s="66">
        <f t="shared" si="20"/>
        <v>0</v>
      </c>
      <c r="C164" s="66">
        <f t="shared" si="20"/>
        <v>0</v>
      </c>
      <c r="D164" s="67">
        <f t="shared" si="20"/>
        <v>0</v>
      </c>
      <c r="E164" s="61">
        <f t="shared" si="24"/>
        <v>0</v>
      </c>
      <c r="F164" s="62">
        <f t="shared" si="23"/>
        <v>0</v>
      </c>
      <c r="G164" s="20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20"/>
      <c r="S164" s="1"/>
      <c r="T164" s="1"/>
    </row>
    <row r="165" spans="1:20" hidden="1" outlineLevel="1" x14ac:dyDescent="0.25">
      <c r="A165" s="65">
        <f t="shared" si="20"/>
        <v>0</v>
      </c>
      <c r="B165" s="66">
        <f t="shared" si="20"/>
        <v>0</v>
      </c>
      <c r="C165" s="66">
        <f t="shared" si="20"/>
        <v>0</v>
      </c>
      <c r="D165" s="67">
        <f t="shared" si="20"/>
        <v>0</v>
      </c>
      <c r="E165" s="61">
        <f t="shared" si="24"/>
        <v>0</v>
      </c>
      <c r="F165" s="62">
        <f t="shared" si="23"/>
        <v>0</v>
      </c>
      <c r="G165" s="20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20"/>
      <c r="S165" s="1"/>
      <c r="T165" s="1"/>
    </row>
    <row r="166" spans="1:20" hidden="1" outlineLevel="1" x14ac:dyDescent="0.25">
      <c r="A166" s="65">
        <f t="shared" si="20"/>
        <v>0</v>
      </c>
      <c r="B166" s="66">
        <f t="shared" si="20"/>
        <v>0</v>
      </c>
      <c r="C166" s="66">
        <f t="shared" si="20"/>
        <v>0</v>
      </c>
      <c r="D166" s="67">
        <f t="shared" si="20"/>
        <v>0</v>
      </c>
      <c r="E166" s="61">
        <f t="shared" si="24"/>
        <v>0</v>
      </c>
      <c r="F166" s="62">
        <f t="shared" ref="F166:F167" si="25">SUM(G166:R166)</f>
        <v>0</v>
      </c>
      <c r="G166" s="20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20"/>
      <c r="S166" s="1"/>
      <c r="T166" s="1"/>
    </row>
    <row r="167" spans="1:20" hidden="1" outlineLevel="1" x14ac:dyDescent="0.25">
      <c r="A167" s="65">
        <f t="shared" si="20"/>
        <v>0</v>
      </c>
      <c r="B167" s="66">
        <f t="shared" si="20"/>
        <v>0</v>
      </c>
      <c r="C167" s="66">
        <f t="shared" si="20"/>
        <v>0</v>
      </c>
      <c r="D167" s="67">
        <f t="shared" si="20"/>
        <v>0</v>
      </c>
      <c r="E167" s="61">
        <f t="shared" si="24"/>
        <v>0</v>
      </c>
      <c r="F167" s="62">
        <f t="shared" si="25"/>
        <v>0</v>
      </c>
      <c r="G167" s="20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20"/>
      <c r="S167" s="1"/>
      <c r="T167" s="1"/>
    </row>
    <row r="168" spans="1:20" hidden="1" outlineLevel="1" x14ac:dyDescent="0.25">
      <c r="A168" s="65"/>
      <c r="B168" s="66"/>
      <c r="C168" s="66"/>
      <c r="D168" s="67"/>
      <c r="E168" s="61"/>
      <c r="F168" s="62"/>
      <c r="G168" s="68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8"/>
      <c r="S168" s="1"/>
      <c r="T168" s="1"/>
    </row>
    <row r="169" spans="1:20" hidden="1" outlineLevel="1" x14ac:dyDescent="0.25">
      <c r="A169" s="73" t="s">
        <v>30</v>
      </c>
      <c r="B169" s="74"/>
      <c r="C169" s="74"/>
      <c r="D169" s="74"/>
      <c r="E169" s="74"/>
      <c r="F169" s="75"/>
      <c r="G169" s="70">
        <f t="shared" ref="G169:R169" si="26">SUM(G153:G168)</f>
        <v>550</v>
      </c>
      <c r="H169" s="70">
        <f t="shared" si="26"/>
        <v>0</v>
      </c>
      <c r="I169" s="70">
        <f t="shared" si="26"/>
        <v>0</v>
      </c>
      <c r="J169" s="70">
        <f t="shared" si="26"/>
        <v>0</v>
      </c>
      <c r="K169" s="70">
        <f t="shared" si="26"/>
        <v>0</v>
      </c>
      <c r="L169" s="70">
        <f t="shared" si="26"/>
        <v>0</v>
      </c>
      <c r="M169" s="70">
        <f t="shared" si="26"/>
        <v>0</v>
      </c>
      <c r="N169" s="70">
        <f t="shared" si="26"/>
        <v>0</v>
      </c>
      <c r="O169" s="70">
        <f t="shared" si="26"/>
        <v>0</v>
      </c>
      <c r="P169" s="70">
        <f t="shared" si="26"/>
        <v>0</v>
      </c>
      <c r="Q169" s="70">
        <f t="shared" si="26"/>
        <v>0</v>
      </c>
      <c r="R169" s="70">
        <f t="shared" si="26"/>
        <v>0</v>
      </c>
      <c r="S169" s="71"/>
      <c r="T169" s="71"/>
    </row>
    <row r="170" spans="1:20" collapsed="1" x14ac:dyDescent="0.25"/>
  </sheetData>
  <mergeCells count="60">
    <mergeCell ref="G3:G4"/>
    <mergeCell ref="T3:T4"/>
    <mergeCell ref="A23:A24"/>
    <mergeCell ref="B23:B24"/>
    <mergeCell ref="C23:C24"/>
    <mergeCell ref="D23:D24"/>
    <mergeCell ref="E23:E24"/>
    <mergeCell ref="F23:F24"/>
    <mergeCell ref="A3:A4"/>
    <mergeCell ref="B3:B4"/>
    <mergeCell ref="C3:C4"/>
    <mergeCell ref="D3:D4"/>
    <mergeCell ref="E3:E4"/>
    <mergeCell ref="F3:F4"/>
    <mergeCell ref="A41:F41"/>
    <mergeCell ref="A46:A47"/>
    <mergeCell ref="B46:B47"/>
    <mergeCell ref="C46:C47"/>
    <mergeCell ref="D46:D47"/>
    <mergeCell ref="E46:E47"/>
    <mergeCell ref="F46:F47"/>
    <mergeCell ref="G46:G47"/>
    <mergeCell ref="T46:T47"/>
    <mergeCell ref="A66:A67"/>
    <mergeCell ref="B66:B67"/>
    <mergeCell ref="C66:C67"/>
    <mergeCell ref="D66:D67"/>
    <mergeCell ref="E66:E67"/>
    <mergeCell ref="F66:F67"/>
    <mergeCell ref="A84:F84"/>
    <mergeCell ref="A89:A90"/>
    <mergeCell ref="B89:B90"/>
    <mergeCell ref="C89:C90"/>
    <mergeCell ref="D89:D90"/>
    <mergeCell ref="E89:E90"/>
    <mergeCell ref="F89:F90"/>
    <mergeCell ref="G89:G90"/>
    <mergeCell ref="T89:T90"/>
    <mergeCell ref="A109:A110"/>
    <mergeCell ref="B109:B110"/>
    <mergeCell ref="C109:C110"/>
    <mergeCell ref="D109:D110"/>
    <mergeCell ref="E109:E110"/>
    <mergeCell ref="F109:F110"/>
    <mergeCell ref="A127:F127"/>
    <mergeCell ref="A131:A132"/>
    <mergeCell ref="B131:B132"/>
    <mergeCell ref="C131:C132"/>
    <mergeCell ref="D131:D132"/>
    <mergeCell ref="E131:E132"/>
    <mergeCell ref="F131:F132"/>
    <mergeCell ref="A169:F169"/>
    <mergeCell ref="G131:G132"/>
    <mergeCell ref="T131:T132"/>
    <mergeCell ref="A151:A152"/>
    <mergeCell ref="B151:B152"/>
    <mergeCell ref="C151:C152"/>
    <mergeCell ref="D151:D152"/>
    <mergeCell ref="E151:E152"/>
    <mergeCell ref="F151:F152"/>
  </mergeCells>
  <dataValidations count="3">
    <dataValidation type="textLength" allowBlank="1" showInputMessage="1" showErrorMessage="1" error="Must be full activity code in this form: CCC-DDD or CCC-DDDn" prompt="Type in valid activity code (cost centre and donor, separated by -)" sqref="B5:B19 B48:B62 B91:B105 B133:B147">
      <formula1>7</formula1>
      <formula2>8</formula2>
    </dataValidation>
    <dataValidation allowBlank="1" showInputMessage="1" showErrorMessage="1" prompt="Type in donor's reporting category, eg, 1.2.1" sqref="C5:C20 C48:C63 C91:C106 C133:C148"/>
    <dataValidation allowBlank="1" showInputMessage="1" showErrorMessage="1" prompt="Type project or activity name" sqref="A5:A19 D5:D20 A48:A62 D48:D63 A91:A105 D91:D106 A133:A147 D133:D148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Salaries allocations 2015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Calcada</dc:creator>
  <cp:lastModifiedBy>Laura Owens</cp:lastModifiedBy>
  <dcterms:created xsi:type="dcterms:W3CDTF">2016-04-13T10:56:06Z</dcterms:created>
  <dcterms:modified xsi:type="dcterms:W3CDTF">2016-04-19T09:25:49Z</dcterms:modified>
</cp:coreProperties>
</file>